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42202\Downloads\"/>
    </mc:Choice>
  </mc:AlternateContent>
  <bookViews>
    <workbookView xWindow="0" yWindow="0" windowWidth="21600" windowHeight="8400"/>
  </bookViews>
  <sheets>
    <sheet name="SES (TDCO)" sheetId="1" r:id="rId1"/>
  </sheets>
  <definedNames>
    <definedName name="_xlnm._FilterDatabase" localSheetId="0" hidden="1">'SES (TDCO)'!#REF!</definedName>
    <definedName name="_xlnm.Print_Area" localSheetId="0">'SES (TDCO)'!$A$1:$O$300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6" i="1" l="1"/>
  <c r="F298" i="1"/>
  <c r="G298" i="1" s="1"/>
  <c r="G296" i="1"/>
  <c r="G297" i="1"/>
  <c r="H286" i="1"/>
  <c r="G294" i="1"/>
  <c r="E298" i="1"/>
  <c r="D298" i="1"/>
  <c r="G295" i="1"/>
  <c r="G293" i="1"/>
  <c r="H117" i="1"/>
  <c r="H17" i="1"/>
  <c r="H288" i="1" l="1"/>
</calcChain>
</file>

<file path=xl/sharedStrings.xml><?xml version="1.0" encoding="utf-8"?>
<sst xmlns="http://schemas.openxmlformats.org/spreadsheetml/2006/main" count="1711" uniqueCount="796">
  <si>
    <t>RELAÇÃO DOS VALORES PAGOS A FORNECEDORES E VEÍCULOS NO SEGUNDO TRIMESTRE/2024</t>
  </si>
  <si>
    <t>EM CUMPRIMENTO AO ART. 16 DA LEI 12.232/2010</t>
  </si>
  <si>
    <t>MÊS</t>
  </si>
  <si>
    <t>EMP</t>
  </si>
  <si>
    <t>ORGÃO DEMANDANTE</t>
  </si>
  <si>
    <t>CAMPANHA</t>
  </si>
  <si>
    <t>AGÊNCIA</t>
  </si>
  <si>
    <t>CNPJ AGÊNCIA</t>
  </si>
  <si>
    <t>NF AGÊNCIA</t>
  </si>
  <si>
    <t>VALOR NF AGÊNCIA</t>
  </si>
  <si>
    <t>VEÍCULO / FORNECEDOR</t>
  </si>
  <si>
    <t>CNPJ VEÍCULO</t>
  </si>
  <si>
    <t>TIPO DE SERVIÇO</t>
  </si>
  <si>
    <t>NF VEÍCULO</t>
  </si>
  <si>
    <t>VALOR PAGO VEÍC.</t>
  </si>
  <si>
    <t>MUNICÍPIO</t>
  </si>
  <si>
    <t>DATA PG.</t>
  </si>
  <si>
    <t>SES</t>
  </si>
  <si>
    <t>TDCO VACINA MAIS</t>
  </si>
  <si>
    <t xml:space="preserve">FLD S.A. </t>
  </si>
  <si>
    <t>24.172.716/0001-34</t>
  </si>
  <si>
    <t>2023/1167</t>
  </si>
  <si>
    <t>MOVIE MIDIA PROPAGANDA E MARKETING LTDA</t>
  </si>
  <si>
    <t>10.258.938/0001-60</t>
  </si>
  <si>
    <t>BANCA DE JORNAL</t>
  </si>
  <si>
    <t>2023/38</t>
  </si>
  <si>
    <t>BELO HORIZONTE</t>
  </si>
  <si>
    <t>FLD S.A.</t>
  </si>
  <si>
    <t>2024/80</t>
  </si>
  <si>
    <t>SISTEMA CAPANEMA DE COMUNICACAO LTDA</t>
  </si>
  <si>
    <t>41.449.300/0001-30</t>
  </si>
  <si>
    <t>RÁDIO</t>
  </si>
  <si>
    <t>PAPAGAIOS</t>
  </si>
  <si>
    <t>ABC RADIO E TELEVISAO LTDA</t>
  </si>
  <si>
    <t>19.552.413/0001-07</t>
  </si>
  <si>
    <t>BARBACENA</t>
  </si>
  <si>
    <t>RADIO TREZE DE JUNHO LTDA.</t>
  </si>
  <si>
    <t>18.398.669/0001-49</t>
  </si>
  <si>
    <t>MANTENA</t>
  </si>
  <si>
    <t>TDCO AEDES 2023 - 2º SEMESTRE</t>
  </si>
  <si>
    <t>2024/501</t>
  </si>
  <si>
    <t>SOCIEDADE MINEIRA DE CULTURA</t>
  </si>
  <si>
    <t>17.178.195/0055-50</t>
  </si>
  <si>
    <t>2024/499</t>
  </si>
  <si>
    <t>SCALA FM STEREO DE BELO HORIZONTE LTDA</t>
  </si>
  <si>
    <t>20.480.448/0001-67</t>
  </si>
  <si>
    <t>SAR - RÁDIO FREQUÊNCIA MODULADA LTDA</t>
  </si>
  <si>
    <t>27.995.069/0001-59</t>
  </si>
  <si>
    <t>RADIO BETIM SOCIEDADE DE RADIODIFUSAO LTDA.</t>
  </si>
  <si>
    <t>21.513.114/0001-05</t>
  </si>
  <si>
    <t>2024/412</t>
  </si>
  <si>
    <t>CENTRALCOMM - PUBLICIDADE ONLINE LTDA.</t>
  </si>
  <si>
    <t>12.315.950/0001-94</t>
  </si>
  <si>
    <t>REDE SOCIAL</t>
  </si>
  <si>
    <t>2024/17</t>
  </si>
  <si>
    <t>MINAS GERAIS</t>
  </si>
  <si>
    <t>2024/500</t>
  </si>
  <si>
    <t>RADIO ITATIAIA S.A.</t>
  </si>
  <si>
    <t>17.270.950/0001-39</t>
  </si>
  <si>
    <t>RADIO AURILANDIA LTDA.</t>
  </si>
  <si>
    <t>16.837.585/0001-39</t>
  </si>
  <si>
    <t>RADIO STEREO FM LAGOA SANTA LTDA.</t>
  </si>
  <si>
    <t>26.232.603/0001-02</t>
  </si>
  <si>
    <t>TOTAL</t>
  </si>
  <si>
    <t>2023/2648</t>
  </si>
  <si>
    <t>SEBASTIANA TEODORA DA COSTA PIMENTEL 01464869782</t>
  </si>
  <si>
    <t>14.091.807/0001-91</t>
  </si>
  <si>
    <t>JORNAL</t>
  </si>
  <si>
    <t>MURIAÉ</t>
  </si>
  <si>
    <t>2024/1440</t>
  </si>
  <si>
    <t>AGENCIA GUANHANENSE DE COMUNICACAO LTDA.</t>
  </si>
  <si>
    <t>03.902.567/0001-41</t>
  </si>
  <si>
    <t>GUANHAES</t>
  </si>
  <si>
    <t>FUNDACAO RADIODIFUSORA DE CONGONHAS</t>
  </si>
  <si>
    <t>18.529.446/0001-73</t>
  </si>
  <si>
    <t>CONGONHAS</t>
  </si>
  <si>
    <t>RADIO IMPARSOM LTDA.</t>
  </si>
  <si>
    <t>20.613.048/0001-82</t>
  </si>
  <si>
    <t>GOVERNADOR VALADARES</t>
  </si>
  <si>
    <t>2024/1452</t>
  </si>
  <si>
    <t>RADIO OURO VERDE FM LTDA.</t>
  </si>
  <si>
    <t>22.223.358/0001-16</t>
  </si>
  <si>
    <t>ARAGUARI</t>
  </si>
  <si>
    <t>RADIO INTEGRACAO DE CARMO DO PARANAIBA LTDA</t>
  </si>
  <si>
    <t>20.258.372/0001-20</t>
  </si>
  <si>
    <t>CARMO DO PARANAIBA</t>
  </si>
  <si>
    <t>RADIO BRASILEIRA DE DIVINOPOLIS LTDA</t>
  </si>
  <si>
    <t>17.591.546/0001-67</t>
  </si>
  <si>
    <t>DIVINÓPOLIS</t>
  </si>
  <si>
    <t>2024/1458</t>
  </si>
  <si>
    <t>GLOBAL COMUNICACAO LTDA.</t>
  </si>
  <si>
    <t>25.705.492/0001-41</t>
  </si>
  <si>
    <t>FORMIGA</t>
  </si>
  <si>
    <t>RADIO FREQUENCIA DIVINENSE LTDA.</t>
  </si>
  <si>
    <t>03.875.238/0001-59</t>
  </si>
  <si>
    <t>DIVINO</t>
  </si>
  <si>
    <t>RÁDIO INDEPENDÊNCIA LTDA</t>
  </si>
  <si>
    <t>23.784.341/0001-09</t>
  </si>
  <si>
    <t>CLAUDIO</t>
  </si>
  <si>
    <t>2024/1345</t>
  </si>
  <si>
    <t>RADIO DIFUSORA FORMIGUENSE LTDA.</t>
  </si>
  <si>
    <t>20.498.945/0001-92</t>
  </si>
  <si>
    <t>SISTEMA FM DE RADIO LTDA.</t>
  </si>
  <si>
    <t>17.211.954/0001-46</t>
  </si>
  <si>
    <t>MOREIRA COMUNICACOES LTDA</t>
  </si>
  <si>
    <t>20.929.592/0001-38</t>
  </si>
  <si>
    <t>CAMPO BELO</t>
  </si>
  <si>
    <t>2024/1370</t>
  </si>
  <si>
    <t>MULTISOM RADIO CATAGUASES LTDA.</t>
  </si>
  <si>
    <t>19.525.336/0001-04</t>
  </si>
  <si>
    <t>CATAGUASES</t>
  </si>
  <si>
    <t>MULTISOM RADIO LESTE MINEIRO LTDA.</t>
  </si>
  <si>
    <t>23.149.057/0001-52</t>
  </si>
  <si>
    <t>NOVA MULTISOM RADIO SOM LTDA.</t>
  </si>
  <si>
    <t>13.071.417/0001-97</t>
  </si>
  <si>
    <t>2024/1371</t>
  </si>
  <si>
    <t>104 FM EMISSORA DE RADIODIFUSAO LTDA</t>
  </si>
  <si>
    <t>21.438.932/0001-90</t>
  </si>
  <si>
    <t>GUARANÉSIA</t>
  </si>
  <si>
    <t>RADIO ONDA SUL FM STEREO LTDA</t>
  </si>
  <si>
    <t>23.931.736/0001-89</t>
  </si>
  <si>
    <t>CARMO DO RIO CLARO</t>
  </si>
  <si>
    <t>RADIO CLUBE DE INHAPIM LTDA.</t>
  </si>
  <si>
    <t>26.169.789/0001-00</t>
  </si>
  <si>
    <t>INHAPIM</t>
  </si>
  <si>
    <t>2024/1382</t>
  </si>
  <si>
    <t>RADIO TERRA LTDA</t>
  </si>
  <si>
    <t>00.631.648/0001-66</t>
  </si>
  <si>
    <t>2024/1386</t>
  </si>
  <si>
    <t>GOEL LTDA.</t>
  </si>
  <si>
    <t>02.819.842/0001-03</t>
  </si>
  <si>
    <t>MUZAMBINHO</t>
  </si>
  <si>
    <t>SISTEMA DE RADIODIFUSAO ARAXA LTDA.</t>
  </si>
  <si>
    <t>20.030.987/0001-02</t>
  </si>
  <si>
    <t>ARAXA</t>
  </si>
  <si>
    <t>RADIO LIBERTAS DO VALE DO ACO LTDA</t>
  </si>
  <si>
    <t>23.186.216/0001-99</t>
  </si>
  <si>
    <t xml:space="preserve"> IPATINGA</t>
  </si>
  <si>
    <t>2024/1387</t>
  </si>
  <si>
    <t>RADIO CENTENARIO FM LTDA.</t>
  </si>
  <si>
    <t>25.793.563/0001-05</t>
  </si>
  <si>
    <t>FRUTAL</t>
  </si>
  <si>
    <t>RADIO DIVINAL FM LTDA.</t>
  </si>
  <si>
    <t>21.639.455/0001-21</t>
  </si>
  <si>
    <t>RADIO ANDRADAS LTDA</t>
  </si>
  <si>
    <t>17.043.183/0001-25</t>
  </si>
  <si>
    <t>ANDRADAS</t>
  </si>
  <si>
    <t>2024/1372</t>
  </si>
  <si>
    <t>RADIO VANGUARDA DO VALE DO ACO LTDA.</t>
  </si>
  <si>
    <t>19.600.758/0001-99</t>
  </si>
  <si>
    <t>IPATINGA</t>
  </si>
  <si>
    <t>COMUNICAÇÕES MINAS LIBERDADE LTDA.</t>
  </si>
  <si>
    <t>20.939.807/0001-00</t>
  </si>
  <si>
    <t>PASSOS</t>
  </si>
  <si>
    <t>RADIO INDEPENDENCIA DE PASSOS LTDA</t>
  </si>
  <si>
    <t>18.242.578/0001-10</t>
  </si>
  <si>
    <t>2024/1383</t>
  </si>
  <si>
    <t>RADIO UNIAO DO VALE DO ACO LTDA.</t>
  </si>
  <si>
    <t>23.188.717/0001-04</t>
  </si>
  <si>
    <t>2024/1414</t>
  </si>
  <si>
    <t>RADIO PASSARO DA ILHA FM LTDA - ME</t>
  </si>
  <si>
    <t>19.092.725/0001-85</t>
  </si>
  <si>
    <t>GUARANESIA</t>
  </si>
  <si>
    <t>SOCIEDADE RADIO CIRCUITO DAS AGUAS LTDA</t>
  </si>
  <si>
    <t>17.758.749/0001-03</t>
  </si>
  <si>
    <t>CAXAMBU</t>
  </si>
  <si>
    <t>RADIOPATOS LTDA - ME</t>
  </si>
  <si>
    <t>23.195.399/0001-09</t>
  </si>
  <si>
    <t>PATOS DE MINAS</t>
  </si>
  <si>
    <t>2024/1388</t>
  </si>
  <si>
    <t>BRIGADEIRO COMUNICAÇÕES LTDA</t>
  </si>
  <si>
    <t>20.465.438/0001-52</t>
  </si>
  <si>
    <t>FERVEDOURO</t>
  </si>
  <si>
    <t>RADIO CLUBE DE GUAXUPE LTDA.</t>
  </si>
  <si>
    <t>20.771.754/0001-52</t>
  </si>
  <si>
    <t>GUAXUPE</t>
  </si>
  <si>
    <t>2024/1416</t>
  </si>
  <si>
    <t>RADIO TERRA CAMPESTRE FM LTDA.</t>
  </si>
  <si>
    <t>03.785.199/0001-07</t>
  </si>
  <si>
    <t>2024/5</t>
  </si>
  <si>
    <t>CAMPESTRE</t>
  </si>
  <si>
    <t>SOCIEDADE RADIO CARANDAI LTDA</t>
  </si>
  <si>
    <t>21.898.739/0001-32</t>
  </si>
  <si>
    <t>CARANDAI</t>
  </si>
  <si>
    <t>RADIO OURO VERDE LTDA - ME</t>
  </si>
  <si>
    <t>20.946.885/0001-23</t>
  </si>
  <si>
    <t>SAO SEBASTIÃO DO PARAISO</t>
  </si>
  <si>
    <t>2024/1269</t>
  </si>
  <si>
    <t>EMPRESA MINEIRA DE COMUNICAÇÃO LTDA.</t>
  </si>
  <si>
    <t>20.234.423/0001-83</t>
  </si>
  <si>
    <t>2024/1286</t>
  </si>
  <si>
    <t>RADIO BANDEIRANTES DE ARAGUARI LTDA.</t>
  </si>
  <si>
    <t>20.672.507/0001-07</t>
  </si>
  <si>
    <t>RADIO IPE LTDA.- ME</t>
  </si>
  <si>
    <t>02.363.891/0001-76</t>
  </si>
  <si>
    <t>ARCOS</t>
  </si>
  <si>
    <t>2024/1413</t>
  </si>
  <si>
    <t>SISTEMA DE COMUNICACAO ALVORADA LTDA.</t>
  </si>
  <si>
    <t>03.018.311/0001-76</t>
  </si>
  <si>
    <t>RADIO EMBOABAS DE MINAS GERAIS LTDA - EPP</t>
  </si>
  <si>
    <t>17.753.344/0003-36</t>
  </si>
  <si>
    <t>SAO JOAO DEL REI</t>
  </si>
  <si>
    <t>RADIO DIVINOPOLIS LTDA.</t>
  </si>
  <si>
    <t>17.258.443/0001-80</t>
  </si>
  <si>
    <t>DIVINOPOLIS</t>
  </si>
  <si>
    <t>2024/1459</t>
  </si>
  <si>
    <t>RADIO ALTEROSA DE BRASOPOLIS LTDA</t>
  </si>
  <si>
    <t>25.636.465/0001-64</t>
  </si>
  <si>
    <t>BRAZÓPOLIS</t>
  </si>
  <si>
    <t>RADIO COLONIAL LTDA.</t>
  </si>
  <si>
    <t>21.474.663/0001-18</t>
  </si>
  <si>
    <t>RADIO CULTURA DE DIVINOPOLIS LTDA</t>
  </si>
  <si>
    <t>20.143.863/0001-25</t>
  </si>
  <si>
    <t>2024/1442</t>
  </si>
  <si>
    <t>UNICA RADIO DIGITAL LTDA</t>
  </si>
  <si>
    <t>13.451.048/0001-68</t>
  </si>
  <si>
    <t>BUENO BRANDÃO</t>
  </si>
  <si>
    <t>2024/1553</t>
  </si>
  <si>
    <t>ORGANIZACAO ABELARD DE REZENDE DUTRA LTDA</t>
  </si>
  <si>
    <t>02.241.816/0001-32</t>
  </si>
  <si>
    <t>ENTRE RIOS DE MINAS</t>
  </si>
  <si>
    <t>FUNDACAO BOM DESPACHO</t>
  </si>
  <si>
    <t>02.580.559/0001-63</t>
  </si>
  <si>
    <t>BOM DESPACHO</t>
  </si>
  <si>
    <t>RADIO NATIVIDADE FM DE FRUTAL LTDA.</t>
  </si>
  <si>
    <t>23.823.735/0001-10</t>
  </si>
  <si>
    <t>2024/1457</t>
  </si>
  <si>
    <t>RÁDIO ALÔ FM SOCIEDADE LTDA.</t>
  </si>
  <si>
    <t>11.474.686/0002-50</t>
  </si>
  <si>
    <t>FRANCISCO SÁ</t>
  </si>
  <si>
    <t>SOCIEDADE RADIO IMBIARA DE ARAXA LTDA.</t>
  </si>
  <si>
    <t>16.906.190/0001-40</t>
  </si>
  <si>
    <t>ARAXÁ</t>
  </si>
  <si>
    <t>SOCIEDADE RADIO CLUBE DE MINAS GERAIS LTDA.</t>
  </si>
  <si>
    <t>19.721.232/0001-67</t>
  </si>
  <si>
    <t>CONSELHEIRO LAFAIETE</t>
  </si>
  <si>
    <t>2024/1583</t>
  </si>
  <si>
    <t>MOMENTO DE COMUNICACAO LTDA</t>
  </si>
  <si>
    <t>21.812.060/0001-89</t>
  </si>
  <si>
    <t>2024/1617</t>
  </si>
  <si>
    <t>ANTENA UM RADIODIFUSAO LTDA.</t>
  </si>
  <si>
    <t>48.060.727/0002-71</t>
  </si>
  <si>
    <t>2024/1412</t>
  </si>
  <si>
    <t>FUNDACAO BOM JESUS</t>
  </si>
  <si>
    <t>22.697.254/0001-43</t>
  </si>
  <si>
    <t>MANHUMIRIM</t>
  </si>
  <si>
    <t>2024/1415</t>
  </si>
  <si>
    <t>RADIO FIFOM DE ITABIRA LTDA</t>
  </si>
  <si>
    <t>17.376.120/0001-90</t>
  </si>
  <si>
    <t>1225/2024</t>
  </si>
  <si>
    <t>ITABIRA</t>
  </si>
  <si>
    <t>RADIO CENTRAL DO TRIANGULO MINEIRO LTDA.</t>
  </si>
  <si>
    <t>20.667.796/0001-48</t>
  </si>
  <si>
    <t>MONTE ALEGRE DE MINAS</t>
  </si>
  <si>
    <t>FUNDACAO JOAO XXIII</t>
  </si>
  <si>
    <t>20.599.387/0001-51</t>
  </si>
  <si>
    <t>2024/1441</t>
  </si>
  <si>
    <t>SOCIEDADE RADIO CARIJOS LTDA.</t>
  </si>
  <si>
    <t>19.714.070/0001-30</t>
  </si>
  <si>
    <t>17.753.344/0001-74</t>
  </si>
  <si>
    <t>SANTA CRUZ DE MINAS</t>
  </si>
  <si>
    <t>2024/1679</t>
  </si>
  <si>
    <t>DEL REY RADIODIFUSAO LTDA</t>
  </si>
  <si>
    <t>11.849.746/0001-90</t>
  </si>
  <si>
    <t>CAETE SISTEMA DE COMUNICACAO LTDA.</t>
  </si>
  <si>
    <t>23.970.247/0001-36</t>
  </si>
  <si>
    <t>RADIO BELO HORIZONTE LTDA.</t>
  </si>
  <si>
    <t>16.640.849/0001-60</t>
  </si>
  <si>
    <t>2024/1680</t>
  </si>
  <si>
    <t>2024/1693</t>
  </si>
  <si>
    <t>RADIO SETE COLINAS DE UBERABA LTDA.</t>
  </si>
  <si>
    <t>25.441.643/0001-00</t>
  </si>
  <si>
    <t>UBERABA</t>
  </si>
  <si>
    <t>SISTEMA DE RADIO VALE DO ACO LTDA.</t>
  </si>
  <si>
    <t>03.249.322/0001-67</t>
  </si>
  <si>
    <t>TIMÓTEO</t>
  </si>
  <si>
    <t>RADIO SOCIEDADE TRIANGULO MINEIRO LTDA - ME</t>
  </si>
  <si>
    <t>25.421.363/0001-21</t>
  </si>
  <si>
    <t>2024/1695</t>
  </si>
  <si>
    <t>RADIO EDUCADORA DE UBERLANDIA LTDA</t>
  </si>
  <si>
    <t>25.630.153/0001-43</t>
  </si>
  <si>
    <t>UBERLANDIA</t>
  </si>
  <si>
    <t>SISTEMA DE COMUNICACAO OURO VERDE LTDA.</t>
  </si>
  <si>
    <t>24.025.975/0001-32</t>
  </si>
  <si>
    <t>SUPER SOM UBERABA FM LTDA - ME</t>
  </si>
  <si>
    <t>26.284.612/0001-47</t>
  </si>
  <si>
    <t>2024/1735</t>
  </si>
  <si>
    <t>FLYMIDIA LTDA.</t>
  </si>
  <si>
    <t>07.837.330/0001-85</t>
  </si>
  <si>
    <t xml:space="preserve"> PAINEL DE LED</t>
  </si>
  <si>
    <t>2024/2</t>
  </si>
  <si>
    <t>2024/1270</t>
  </si>
  <si>
    <t>REDE CARACA DE COMUNICACAO LTDA.</t>
  </si>
  <si>
    <t>22.113.898/0001-47</t>
  </si>
  <si>
    <t>2024/1284</t>
  </si>
  <si>
    <t>FM LIBERDADE DE ABRE CAMPO LTDA</t>
  </si>
  <si>
    <t>01.912.004/0001-09</t>
  </si>
  <si>
    <t>ABRE CAMPO</t>
  </si>
  <si>
    <t>SOCIEDADE CENTRO MINAS DE RADIO LTDA</t>
  </si>
  <si>
    <t>03.834.834/0001-90</t>
  </si>
  <si>
    <t>SOCIEDADE SUL MINEIRA DE RADIODIFUSAO FM LTDA</t>
  </si>
  <si>
    <t>25.315.904/0001-37</t>
  </si>
  <si>
    <t>2024/1733</t>
  </si>
  <si>
    <t>RADIO CULTURA DE LAVRAS LTDA.</t>
  </si>
  <si>
    <t>22.072.367/0001-53</t>
  </si>
  <si>
    <t>LAVRAS</t>
  </si>
  <si>
    <t>RADIO TROPICAL DE TRES CORACOES LTDA - ME</t>
  </si>
  <si>
    <t>25.235.342/0001-11</t>
  </si>
  <si>
    <t>TRÊS CORAÇÕES</t>
  </si>
  <si>
    <t>SANTA VITORIA FM LTDA</t>
  </si>
  <si>
    <t>01.317.651/0001-72</t>
  </si>
  <si>
    <t>SANTA VITORIA</t>
  </si>
  <si>
    <t>2024/1761</t>
  </si>
  <si>
    <t>S/A RADIO GUARANI</t>
  </si>
  <si>
    <t>17.247.891/0001-88</t>
  </si>
  <si>
    <t>2024/1369</t>
  </si>
  <si>
    <t>SOCIEDADE JB COMUNICACAO LTDA</t>
  </si>
  <si>
    <t>10.373.069/0001-14</t>
  </si>
  <si>
    <t>ERVALIA</t>
  </si>
  <si>
    <t>RADIO CASTELO BRANCO LTDA.</t>
  </si>
  <si>
    <t>20.074.092/0001-61</t>
  </si>
  <si>
    <t>J.S. COELHO COMUNICACAO LTDA.</t>
  </si>
  <si>
    <t>21.805.588/0001-20</t>
  </si>
  <si>
    <t>CONSELHEIRO PENA</t>
  </si>
  <si>
    <t>2024/1747</t>
  </si>
  <si>
    <t>RADIO VILA REAL LTDA.</t>
  </si>
  <si>
    <t>22.241.954/0001-29</t>
  </si>
  <si>
    <t>ITUIUTABA</t>
  </si>
  <si>
    <t>RADIO DIFUSORA DE PATROCINIO LTDA.</t>
  </si>
  <si>
    <t>23.409.055/0001-55</t>
  </si>
  <si>
    <t>PATROCINIO</t>
  </si>
  <si>
    <t>2024/1746</t>
  </si>
  <si>
    <t>MELPHIS FM VALE LTDA</t>
  </si>
  <si>
    <t>23.245.525/0001-92</t>
  </si>
  <si>
    <t>PASSA QUATRO</t>
  </si>
  <si>
    <t>RADIO CANARINHO SANTA JULIANA LTDA</t>
  </si>
  <si>
    <t>48.722.556/0001-18</t>
  </si>
  <si>
    <t>SANTA JULIANA</t>
  </si>
  <si>
    <t>SISTEMA L.S. DE COMUNICACAO LTDA.</t>
  </si>
  <si>
    <t>20.412.581/0001-86</t>
  </si>
  <si>
    <t>POÇOS DE CALDAS</t>
  </si>
  <si>
    <t>2024/1285</t>
  </si>
  <si>
    <t>RADIO WANDER DE ANDRADE LTDA.</t>
  </si>
  <si>
    <t>26.290.163/0001-40</t>
  </si>
  <si>
    <t>BAMBUI</t>
  </si>
  <si>
    <t>RADIO CLUBE DE BOCAIUVA LTDA.</t>
  </si>
  <si>
    <t>23.329.907/0001-02</t>
  </si>
  <si>
    <t>BOCAIUVA</t>
  </si>
  <si>
    <t>RADIO MANCHESTER LTDA - EPP</t>
  </si>
  <si>
    <t>18.540.179/0001-35</t>
  </si>
  <si>
    <t>JUIZ DE FORA</t>
  </si>
  <si>
    <t>2024/2178</t>
  </si>
  <si>
    <t>SISTEMA WS DE RADIOFUSÃO SOCIEDADE SIMPLES LTDA.</t>
  </si>
  <si>
    <t>25.458.480/0001-60</t>
  </si>
  <si>
    <t>VÁRZEA DA PALMA</t>
  </si>
  <si>
    <t>2024/2308</t>
  </si>
  <si>
    <t>JUSSARA DUARTE RIBEIRO</t>
  </si>
  <si>
    <t>11.546.079/0001-77</t>
  </si>
  <si>
    <t>2022/74</t>
  </si>
  <si>
    <t>CAMPOS ALTOS</t>
  </si>
  <si>
    <t>2024/2393</t>
  </si>
  <si>
    <t>ASSOCIACAO DOS MORADORES E EX MORADORES DO BARREIRO E ADJACENCIAS</t>
  </si>
  <si>
    <t>20.031.340/0001-97</t>
  </si>
  <si>
    <t>2024/1649</t>
  </si>
  <si>
    <t>D MIDIA BRASIL LTDA</t>
  </si>
  <si>
    <t>12.291.445/0001-57</t>
  </si>
  <si>
    <t>2024/36</t>
  </si>
  <si>
    <t>2024/1826</t>
  </si>
  <si>
    <t>2024/1855</t>
  </si>
  <si>
    <t>SISTEMA CANCELLA DE COMUNICACAO LTDA.</t>
  </si>
  <si>
    <t>21.310.917/0001-62</t>
  </si>
  <si>
    <t>ESTÚDIO OURO RADIODIFUSÃO LTDA.</t>
  </si>
  <si>
    <t>20.278.397/0001-95</t>
  </si>
  <si>
    <t>OURO BRANCO</t>
  </si>
  <si>
    <t>REDE JUIZ DE FORA DE RADIODIFUSAO LTDA.</t>
  </si>
  <si>
    <t>20.447.645/0001-84</t>
  </si>
  <si>
    <t>2024/1864</t>
  </si>
  <si>
    <t>EMISSORAS SANTA CRUZ RADIO E TELEVISAO LTDA.</t>
  </si>
  <si>
    <t>18.416.750/0001-04</t>
  </si>
  <si>
    <t>PARA DE MINAS</t>
  </si>
  <si>
    <t>RADIO PLANALTO DE PERDIZES LTDA.</t>
  </si>
  <si>
    <t>20.751.657/0001-06</t>
  </si>
  <si>
    <t>PERDIZES</t>
  </si>
  <si>
    <t>2024/1808</t>
  </si>
  <si>
    <t>RADIO ESTANCIA LTDA.</t>
  </si>
  <si>
    <t>16.918.542/0001-88</t>
  </si>
  <si>
    <t>SAO LOURENCO</t>
  </si>
  <si>
    <t>2024/1857</t>
  </si>
  <si>
    <t>RADIO TERRA DE MONTES CLAROS LTDA.</t>
  </si>
  <si>
    <t>18.942.540/0001-50</t>
  </si>
  <si>
    <t>MONTES CLAROS</t>
  </si>
  <si>
    <t>RADIO DIFUSORA DE POCOS DE CALDAS LTDA.</t>
  </si>
  <si>
    <t>61.362.521/0001-83</t>
  </si>
  <si>
    <t>RADIO CULTURA DE POCOS DE CALDAS LTDA.</t>
  </si>
  <si>
    <t>23.644.578/0001-86</t>
  </si>
  <si>
    <t>2024/1832</t>
  </si>
  <si>
    <t>RADIO SERRA DA BOA ESPERANCA LTDA</t>
  </si>
  <si>
    <t>16.545.022/0001-77</t>
  </si>
  <si>
    <t>BOA ESÃO PAULOERANCA</t>
  </si>
  <si>
    <t>EXPRESSO FM E RADIODIFUSAO LTDA.</t>
  </si>
  <si>
    <t>22.714.430/0001-08</t>
  </si>
  <si>
    <t>RADIO CIDADE DE CARATINGA LTDA</t>
  </si>
  <si>
    <t>22.113.708/0001-91</t>
  </si>
  <si>
    <t>CARATINGA</t>
  </si>
  <si>
    <t>2024/1860</t>
  </si>
  <si>
    <t>RADIO FM 101,1 DE POUSO ALEGRE LTDA.</t>
  </si>
  <si>
    <t>01.942.421/0001-02</t>
  </si>
  <si>
    <t>POUSO ALEGRE</t>
  </si>
  <si>
    <t>21.639.455/0002-02</t>
  </si>
  <si>
    <t>LAGOA DA PRATA</t>
  </si>
  <si>
    <t>2024/1898</t>
  </si>
  <si>
    <t>RADIO PLATINA DE ITUIUTABA LTDA.</t>
  </si>
  <si>
    <t>21.315.791/0001-19</t>
  </si>
  <si>
    <t>SISTEMA MAIA DE COMUNICACAO LTDA.</t>
  </si>
  <si>
    <t>02.370.777/0001-73</t>
  </si>
  <si>
    <t>ITAPAGIPE</t>
  </si>
  <si>
    <t>COMUNICACOES FM PASSOS LTDA.</t>
  </si>
  <si>
    <t>02.428.153/0001-60</t>
  </si>
  <si>
    <t>2024/1882</t>
  </si>
  <si>
    <t>RADIO VALE DO PIRANGA LTDA</t>
  </si>
  <si>
    <t>20.000.576/0001-66</t>
  </si>
  <si>
    <t>PONTE NOVA</t>
  </si>
  <si>
    <t>RADIO CLUBE DE ITAUNA LTDA.</t>
  </si>
  <si>
    <t>21.255.419/0002-45</t>
  </si>
  <si>
    <t>ITAUNA</t>
  </si>
  <si>
    <t>RADIO DIFUSORA OURO FINO LTDA.</t>
  </si>
  <si>
    <t>23.020.886/0001-30</t>
  </si>
  <si>
    <t>OURO FINO</t>
  </si>
  <si>
    <t>2024/1894</t>
  </si>
  <si>
    <t>SOCIEDADE PATENSE DE RADIODIFUSAO LTDA.</t>
  </si>
  <si>
    <t>20.015.418/0001-80</t>
  </si>
  <si>
    <t>RADIO STEREO LIBERDADE FM LTDA.</t>
  </si>
  <si>
    <t>22.243.588/0001-47</t>
  </si>
  <si>
    <t>RADIO CLUBE DE PATOS LTDA</t>
  </si>
  <si>
    <t>23.339.658/0001-28</t>
  </si>
  <si>
    <t>2024/1897</t>
  </si>
  <si>
    <t>RADIO MINDURI FM LTDA.</t>
  </si>
  <si>
    <t>01.905.271/0001-59</t>
  </si>
  <si>
    <t>MINDURI</t>
  </si>
  <si>
    <t>SISTEMA SANTAMARIENSE DE COMUNICACAO LTDA.</t>
  </si>
  <si>
    <t>42.832.519/0001-86</t>
  </si>
  <si>
    <t>PEDRA AZUL</t>
  </si>
  <si>
    <t>SISFRAN-SISTEMA DE COM. DO ALTO SAO FRANCISCO LTDA.</t>
  </si>
  <si>
    <t>25.474.198/0001-76</t>
  </si>
  <si>
    <t>POMPEU</t>
  </si>
  <si>
    <t>2024/1942</t>
  </si>
  <si>
    <t>RADIO EDUCADORA TRABALHISTA LTDA - ME</t>
  </si>
  <si>
    <t>25.336.611/0001-36</t>
  </si>
  <si>
    <t>UBA</t>
  </si>
  <si>
    <t>RADIO RURAL DE TUPACIGUARA LTDA - ME</t>
  </si>
  <si>
    <t>25.296.997/0001-08</t>
  </si>
  <si>
    <t>TUPACIGUARA</t>
  </si>
  <si>
    <t>2024/1768</t>
  </si>
  <si>
    <t>J A SANTOS PUBLICIDADE LTDA</t>
  </si>
  <si>
    <t>20.909.956/0001-18</t>
  </si>
  <si>
    <t>2024/1960</t>
  </si>
  <si>
    <t>RADIO IBITURUNA LTDA.</t>
  </si>
  <si>
    <t>20.605.549/0001-17</t>
  </si>
  <si>
    <t>RADIO DIFUSORA BOMDESPACHENSE LTDA.</t>
  </si>
  <si>
    <t>18.810.341/0001-98</t>
  </si>
  <si>
    <t>ENGENHEIRO CALDAS</t>
  </si>
  <si>
    <t>2024/1936</t>
  </si>
  <si>
    <t>TRES CORACOES</t>
  </si>
  <si>
    <t>RADIO IMIGRANTES LTDA.</t>
  </si>
  <si>
    <t>23.123.680/0001-36</t>
  </si>
  <si>
    <t>TEOFILO OTONI</t>
  </si>
  <si>
    <t>2024/1870</t>
  </si>
  <si>
    <t>RADIO DIFUSORA SANTARRITENSE LTDA - EPP</t>
  </si>
  <si>
    <t>17.937.616/0001-96</t>
  </si>
  <si>
    <t>SANTA RITA DO SAPUCAI</t>
  </si>
  <si>
    <t>SANTA MARIA DE ITABIRA</t>
  </si>
  <si>
    <t>2024/2029</t>
  </si>
  <si>
    <t>OFICIO PUBLICIDADE LTDA - ME</t>
  </si>
  <si>
    <t>08.316.471/0001-15</t>
  </si>
  <si>
    <t>4247/2024</t>
  </si>
  <si>
    <t>2024/2074</t>
  </si>
  <si>
    <t>RADIO SOCIEDADE INDEPENDENTE DE PORTEIRINHA LTDA.</t>
  </si>
  <si>
    <t>25.674.276/0001-86</t>
  </si>
  <si>
    <t>PORTEIRINHA</t>
  </si>
  <si>
    <t>RADIO COMUNICACAO PITANGUI LTDA.</t>
  </si>
  <si>
    <t>01.835.621/0001-58</t>
  </si>
  <si>
    <t>PITANGUI</t>
  </si>
  <si>
    <t>RADIO JORNAL CIDADE DE JUIZ DE FORA LTDA.</t>
  </si>
  <si>
    <t>25.929.621/0001-85</t>
  </si>
  <si>
    <t>2024/2075</t>
  </si>
  <si>
    <t>RÁDIO ATIVIDADE DE JUIZ DE FORA FM LTDA</t>
  </si>
  <si>
    <t>23.126.949/0001-38</t>
  </si>
  <si>
    <t>FUNDACAO JOSE DE PAIVA NETTO</t>
  </si>
  <si>
    <t>00.564.475/0001-00</t>
  </si>
  <si>
    <t>STAR RADIODIFUSAO LTDA - ME</t>
  </si>
  <si>
    <t>04.975.049/0001-10</t>
  </si>
  <si>
    <t>PIEDADE DE CARATINGA</t>
  </si>
  <si>
    <t>2024/2085</t>
  </si>
  <si>
    <t>RADIO MERCOSUL LTDA</t>
  </si>
  <si>
    <t>04.413.247/0001-90</t>
  </si>
  <si>
    <t>TRES PONTAS</t>
  </si>
  <si>
    <t>RADIO EDUCACIONAL E CULTURAL DE UBERLANDIA LTDA - EPP</t>
  </si>
  <si>
    <t>25.638.206/0001-72</t>
  </si>
  <si>
    <t>UBERLÂNDIA</t>
  </si>
  <si>
    <t>SISTEMA VANGUARDA DE COMUNICACAO LTDA</t>
  </si>
  <si>
    <t>18.239.996/0001-58</t>
  </si>
  <si>
    <t>VARGINHA</t>
  </si>
  <si>
    <t>2024/2072</t>
  </si>
  <si>
    <t>FUNDACAO NOSSA SENHORA DO PATROCINIO DO SS SACRAMENTO</t>
  </si>
  <si>
    <t>20.056.461/0001-93</t>
  </si>
  <si>
    <t>SACRAMENTO</t>
  </si>
  <si>
    <t>MULTISOM - RADIO SOCIEDADE UBAENSE LTDA.</t>
  </si>
  <si>
    <t>25.332.503/0001-95</t>
  </si>
  <si>
    <t>UBÁ</t>
  </si>
  <si>
    <t>RADIO CULTURA DE UBERLANDIA LTDA.</t>
  </si>
  <si>
    <t>25.630.013/0001-75</t>
  </si>
  <si>
    <t>2024/2073</t>
  </si>
  <si>
    <t>RADIO VICOSA FM LTDA - ME</t>
  </si>
  <si>
    <t>21.866.348/0001-36</t>
  </si>
  <si>
    <t>VIÇOSA</t>
  </si>
  <si>
    <t>SISTEMA CATEDRAL DE COMUNICACAO LTDA</t>
  </si>
  <si>
    <t>03.891.139/0001-60</t>
  </si>
  <si>
    <t>CORREGO DANTA</t>
  </si>
  <si>
    <t>SISTEMA RADIO NORTE LTDA.</t>
  </si>
  <si>
    <t>03.238.677/0001-50</t>
  </si>
  <si>
    <t>2024/2076</t>
  </si>
  <si>
    <t>RADIO ONDA VERDE FM DE AIMORES LTDA.</t>
  </si>
  <si>
    <t>24.027.666/0001-00</t>
  </si>
  <si>
    <t>AIMORÉS</t>
  </si>
  <si>
    <t>RADIO CLUBE FM ITURAMA LTDA.</t>
  </si>
  <si>
    <t>01.758.483/0001-50</t>
  </si>
  <si>
    <t>ITURAMA</t>
  </si>
  <si>
    <t>RADIO 102 FM LTDA - ME</t>
  </si>
  <si>
    <t>19.650.597/0001-48</t>
  </si>
  <si>
    <t>ALÉM PARAÍBA</t>
  </si>
  <si>
    <t>2024/2078</t>
  </si>
  <si>
    <t>RADIO DIFUSORA DE ITAJUBA LTDA.</t>
  </si>
  <si>
    <t>20.126.264/0001-01</t>
  </si>
  <si>
    <t>ITAJUBA</t>
  </si>
  <si>
    <t>RADIO AIMORES LTDA.</t>
  </si>
  <si>
    <t>16.979.031/0001-76</t>
  </si>
  <si>
    <t>RADIO RIO GRANDE LTDA.</t>
  </si>
  <si>
    <t>16.832.792/0001-09</t>
  </si>
  <si>
    <t>2024/2080</t>
  </si>
  <si>
    <t>RADIO BOM SUCESSO LTDA.</t>
  </si>
  <si>
    <t>26.069.039/0001-59</t>
  </si>
  <si>
    <t>MINAS NOVAS</t>
  </si>
  <si>
    <t>RADIO PARAISENSE 820 AM LTDA. - ME</t>
  </si>
  <si>
    <t>04.824.542/0001-30</t>
  </si>
  <si>
    <t>SÃO SEBASTIÃO DO PARAÍSO</t>
  </si>
  <si>
    <t>SISTEMA ALFA DE COMUNICACAO LTDA.</t>
  </si>
  <si>
    <t>03.862.288/0001-00</t>
  </si>
  <si>
    <t>NOVA ERA</t>
  </si>
  <si>
    <t>2024/2081</t>
  </si>
  <si>
    <t>RÁDIO CLUBE FM DE UBERLÂNDIA LTDA</t>
  </si>
  <si>
    <t>19.454.784/0001-56</t>
  </si>
  <si>
    <t>21.255.419/0001-64</t>
  </si>
  <si>
    <t>ITAÚNA</t>
  </si>
  <si>
    <t>2024/2082</t>
  </si>
  <si>
    <t>SOCIEDADE DIFUSORA PIUMHIENSE DE RADIODIFUSAO LTDA.</t>
  </si>
  <si>
    <t>17.602.475/0001-50</t>
  </si>
  <si>
    <t>PIUMHI</t>
  </si>
  <si>
    <t>ACROPOLE SISTEMA DE RADIODIFUSAO LTDA.</t>
  </si>
  <si>
    <t>01.892.824/0001-86</t>
  </si>
  <si>
    <t>RIO CASCA</t>
  </si>
  <si>
    <t>RÁDIO ATIVIDADE FM LTDA</t>
  </si>
  <si>
    <t>01.105.531/0001-01</t>
  </si>
  <si>
    <t>2024/2077</t>
  </si>
  <si>
    <t>RADIO CLUBE DE POUSO ALEGRE LTDA.</t>
  </si>
  <si>
    <t>23.948.862/0001-46</t>
  </si>
  <si>
    <t>POCOS DE CALDAS</t>
  </si>
  <si>
    <t>RADIO SOCIEDADE PASSOS LTDA.</t>
  </si>
  <si>
    <t>23.280.159/0001-02</t>
  </si>
  <si>
    <t>2024/2083</t>
  </si>
  <si>
    <t>RADIO PROGRESSO DO MUCURI LTDA.</t>
  </si>
  <si>
    <t>18.844.563/0001-21</t>
  </si>
  <si>
    <t>ALO FM SOCIEDADE LTDA</t>
  </si>
  <si>
    <t>11.474.686/0003-30</t>
  </si>
  <si>
    <t>SERRO</t>
  </si>
  <si>
    <t>RADIO VOZ DE SAO FRANCISCO LTDA</t>
  </si>
  <si>
    <t>21.453.485/0002-20</t>
  </si>
  <si>
    <t>SAO FRANCISCO</t>
  </si>
  <si>
    <t>2024/2084</t>
  </si>
  <si>
    <t>RADIO SETE LAGOAS LTDA - ME</t>
  </si>
  <si>
    <t>21.474.879/0001-83</t>
  </si>
  <si>
    <t>SETE LAGOAS</t>
  </si>
  <si>
    <t>FUNDACAO JOSE RESENDE VARGAS DE RADIO</t>
  </si>
  <si>
    <t>20.726.071/0001-83</t>
  </si>
  <si>
    <t>RIO PARANAÍBA</t>
  </si>
  <si>
    <t>FUNDACAO SANTA CRUZ DE JEQUITINHONHA</t>
  </si>
  <si>
    <t>18.383.125/0001-03</t>
  </si>
  <si>
    <t>2024/56</t>
  </si>
  <si>
    <t>JEQUITINHONHA</t>
  </si>
  <si>
    <t>2024/2079</t>
  </si>
  <si>
    <t>RADIO CARMO DA CACHOEIRA LTDA.</t>
  </si>
  <si>
    <t>02.321.490/0001-53</t>
  </si>
  <si>
    <t>RADIO MERIDIONAL LTDA.</t>
  </si>
  <si>
    <t>26.162.859/0001-90</t>
  </si>
  <si>
    <t>RADIO EDUCADORA DE MONTES CLAROS LTDA.</t>
  </si>
  <si>
    <t>20.554.531/0001-33</t>
  </si>
  <si>
    <t>2024/2121</t>
  </si>
  <si>
    <t>RADIO MIX DE JUIZ DE FORA FM LTDA.</t>
  </si>
  <si>
    <t>11.987.110/0001-05</t>
  </si>
  <si>
    <t>RADIO EXTRA DO TRIANGULO LTDA.</t>
  </si>
  <si>
    <t>09.307.749/0001-50</t>
  </si>
  <si>
    <t>REDE MINEIRA DE RADIO E TELEVISAO LTDA</t>
  </si>
  <si>
    <t>25.640.004/0001-65</t>
  </si>
  <si>
    <t>2024/2099</t>
  </si>
  <si>
    <t>SOLAR COMUNICACOES S.A.</t>
  </si>
  <si>
    <t>21.561.725/0001-29</t>
  </si>
  <si>
    <t>EMPRESA DE RADIODIFUSAO DE ITABIRITO LTDA</t>
  </si>
  <si>
    <t>04.505.451/0001-31</t>
  </si>
  <si>
    <t>ITABIRITO</t>
  </si>
  <si>
    <t>2024/2270</t>
  </si>
  <si>
    <t>LT COSTA PINTO RADIODIFUSAO LTDA.</t>
  </si>
  <si>
    <t>02.357.172/0001-42</t>
  </si>
  <si>
    <t>RADIO CIDADE GUAXUPE FM LTDA.</t>
  </si>
  <si>
    <t>21.329.701/0001-49</t>
  </si>
  <si>
    <t>RADIO METROPOLITANA DE VESPASIANO LTDA.</t>
  </si>
  <si>
    <t>23.372.147/0001-08</t>
  </si>
  <si>
    <t>VESPASIANO</t>
  </si>
  <si>
    <t>2024/2271</t>
  </si>
  <si>
    <t>SISTEMA CAPELINHENSE DE RADIODIFUSAO LTDA</t>
  </si>
  <si>
    <t>20.569.836/0001-19</t>
  </si>
  <si>
    <t>CAPELINHA</t>
  </si>
  <si>
    <t>RADIO PONTAL DE ITABIRA LTDA.</t>
  </si>
  <si>
    <t>22.291.348/0001-18</t>
  </si>
  <si>
    <t>RADIO SHOW FM LTDA</t>
  </si>
  <si>
    <t>47.699.595/0001-89</t>
  </si>
  <si>
    <t>OLIVEIRA</t>
  </si>
  <si>
    <t>2024/2272</t>
  </si>
  <si>
    <t>RADIO ONDA NORTE FM LTDA</t>
  </si>
  <si>
    <t>23.396.435/0001-00</t>
  </si>
  <si>
    <t>JANAUBA</t>
  </si>
  <si>
    <t>W.L.COMUNICACAO LTDA - ME</t>
  </si>
  <si>
    <t>97.508.543/0001-56</t>
  </si>
  <si>
    <t>2024/7</t>
  </si>
  <si>
    <t>TRES MARIAS</t>
  </si>
  <si>
    <t>JUVENTUDE FM LTDA.</t>
  </si>
  <si>
    <t>21.188.750/0001-09</t>
  </si>
  <si>
    <t>ALEM PARAIBA</t>
  </si>
  <si>
    <t>2024/2274</t>
  </si>
  <si>
    <t>RADIO DIFUSORA FM DE MACHADO LTDA</t>
  </si>
  <si>
    <t>33.989.093/0001-88</t>
  </si>
  <si>
    <t>MACHADO</t>
  </si>
  <si>
    <t>SOCIEDADE RADIO CLUBE DE VARGINHA LTDA.</t>
  </si>
  <si>
    <t>25.859.620/0001-01</t>
  </si>
  <si>
    <t>RADIO E TELEVISAO LIBERTAS LTDA</t>
  </si>
  <si>
    <t>01.940.414/0001-63</t>
  </si>
  <si>
    <t>2024/2275</t>
  </si>
  <si>
    <t>RADIO ACAIACA LIMITADA</t>
  </si>
  <si>
    <t>17.270.968/0001-30</t>
  </si>
  <si>
    <t>OURO PRETO</t>
  </si>
  <si>
    <t>FUNDACAO PADRE PENTEADO</t>
  </si>
  <si>
    <t>19.114.115/0001-35</t>
  </si>
  <si>
    <t>RADIO DIFUSORA FM LTDA.</t>
  </si>
  <si>
    <t>26.288.845/0001-18</t>
  </si>
  <si>
    <t>2024/2278</t>
  </si>
  <si>
    <t>RADIO COLONIAL FM DEL REI LTDA - EPP</t>
  </si>
  <si>
    <t>21.273.172/0001-09</t>
  </si>
  <si>
    <t>SOCIEDADE RADIO MONTANHESA LTDA</t>
  </si>
  <si>
    <t>25.946.971/0001-50</t>
  </si>
  <si>
    <t>2024/2279</t>
  </si>
  <si>
    <t>RADIO MARIANA LTDA.</t>
  </si>
  <si>
    <t>25.892.878/0001-00</t>
  </si>
  <si>
    <t>MARIANA</t>
  </si>
  <si>
    <t>FUNDACAO NOSSA SENHORA DA ABADIA</t>
  </si>
  <si>
    <t>00.668.554/0001-61</t>
  </si>
  <si>
    <t>RADIO E TV BANDEIRANTES DE CAMPINAS S.A.</t>
  </si>
  <si>
    <t>46.049.326/0003-76</t>
  </si>
  <si>
    <t>2024/2281</t>
  </si>
  <si>
    <t>CHAPADAO RADIODIFUSAO LTDA.</t>
  </si>
  <si>
    <t>01.775.843/0001-22</t>
  </si>
  <si>
    <t>SAO ROQUE DE MINAS</t>
  </si>
  <si>
    <t>EMPRESA DE COMUNICACAO DO TRIANGULO LTDA.</t>
  </si>
  <si>
    <t>86.469.459/0001-54</t>
  </si>
  <si>
    <t>RADIO SOCIEDADE MURIAE LTDA.</t>
  </si>
  <si>
    <t>22.783.195/0001-26</t>
  </si>
  <si>
    <t>MURIAE</t>
  </si>
  <si>
    <t>2024/2282</t>
  </si>
  <si>
    <t>RADIO VEREDAS FM LTDA.</t>
  </si>
  <si>
    <t>20.897.427/0001-41</t>
  </si>
  <si>
    <t>SOCIEDADE BRASILEIRA DE RADIODIFUSAO LTDA.</t>
  </si>
  <si>
    <t>21.115.118/0001-35</t>
  </si>
  <si>
    <t>JACUTINGA</t>
  </si>
  <si>
    <t>FM NANUQUE LTDA.</t>
  </si>
  <si>
    <t>17.330.895/0001-25</t>
  </si>
  <si>
    <t>NANUQUE</t>
  </si>
  <si>
    <t>2024/2283</t>
  </si>
  <si>
    <t>MULTISOM RADIO JORNAL LTDA - ME</t>
  </si>
  <si>
    <t>22.151.401/0001-85</t>
  </si>
  <si>
    <t>LEOPOLDINA</t>
  </si>
  <si>
    <t>ALO FM SOCIEDADE LTDA - ME</t>
  </si>
  <si>
    <t>11.474.686/0001-79</t>
  </si>
  <si>
    <t>DIAMANTINA</t>
  </si>
  <si>
    <t>2024/2273</t>
  </si>
  <si>
    <t>RADIO DIFUSORA DE RESPLENDOR LTDA.</t>
  </si>
  <si>
    <t>25.360.496/0001-35</t>
  </si>
  <si>
    <t>RESPLENDOR</t>
  </si>
  <si>
    <t>BOA MIDIA EVENTOS LTDA</t>
  </si>
  <si>
    <t>00.403.015/0001-09</t>
  </si>
  <si>
    <t>2024/2277</t>
  </si>
  <si>
    <t>RADIO ALMENARA STEREO FM LTDA.</t>
  </si>
  <si>
    <t>23.800.733/0001-06</t>
  </si>
  <si>
    <t>ALMENARA</t>
  </si>
  <si>
    <t>RADIO CANARINHO LTDA</t>
  </si>
  <si>
    <t>42.215.489/0001-69</t>
  </si>
  <si>
    <t>CURVELO</t>
  </si>
  <si>
    <t>RADIO CENTROMINAS FM LTDA.</t>
  </si>
  <si>
    <t>23.363.575/0001-74</t>
  </si>
  <si>
    <t>2024/2280</t>
  </si>
  <si>
    <t>RADIO TRANSMINERAL LTDA.</t>
  </si>
  <si>
    <t>20.007.308/0001-76</t>
  </si>
  <si>
    <t>LAMBARI</t>
  </si>
  <si>
    <t>JF SISTEMA DE COMUNICAÇÃO LTDA</t>
  </si>
  <si>
    <t>39.540.931/0001-18</t>
  </si>
  <si>
    <t>2024/2354</t>
  </si>
  <si>
    <t>RADIO CLUBE DE CAMPO BELO LTDA</t>
  </si>
  <si>
    <t>19.128.966/0001-37</t>
  </si>
  <si>
    <t>MARCIO FREITAS AUDIO E VIDEO LTDA.</t>
  </si>
  <si>
    <t>64.412.489/0001-91</t>
  </si>
  <si>
    <t>NOVA SERRANA</t>
  </si>
  <si>
    <t>2024/2227</t>
  </si>
  <si>
    <t>MAGALHAES FARIA E CIA LTDA</t>
  </si>
  <si>
    <t>23.993.736/0001-03</t>
  </si>
  <si>
    <t>2024/2356</t>
  </si>
  <si>
    <t>PRESENCA SISTEMA DE COMUNICACAO LTDA.</t>
  </si>
  <si>
    <t>02.392.528/0001-89</t>
  </si>
  <si>
    <t>MONTE CARMELO</t>
  </si>
  <si>
    <t>OTENZI COMUNICACOES LTDA.</t>
  </si>
  <si>
    <t>02.403.659/0004-67</t>
  </si>
  <si>
    <t>CENTRALINA</t>
  </si>
  <si>
    <t>RADIO ESPACIAL LTDA.</t>
  </si>
  <si>
    <t>20.134.185/0001-34</t>
  </si>
  <si>
    <t>2024/2359</t>
  </si>
  <si>
    <t>RADIO PROGRESSO DE JANUARIA LTDA.</t>
  </si>
  <si>
    <t>21.372.784/0001-59</t>
  </si>
  <si>
    <t>JANUARIA</t>
  </si>
  <si>
    <t>RADIO VOZ DO SAO FRANCISCO LTDA.</t>
  </si>
  <si>
    <t>21.453.485/0001-49</t>
  </si>
  <si>
    <t>RÁDIO ALTERNATIVA E COMUNICAÇÃO DE PASSOS LTDA</t>
  </si>
  <si>
    <t>23.837.792/0001-59</t>
  </si>
  <si>
    <t>2024/2360</t>
  </si>
  <si>
    <t>PARAISO FM LTDA.</t>
  </si>
  <si>
    <t>21.322.565/0001-65</t>
  </si>
  <si>
    <t>SAO SEBASTIAO DO PARAISO</t>
  </si>
  <si>
    <t>RADIO MONTES CLAROS LTDA.</t>
  </si>
  <si>
    <t>19.777.853/0001-62</t>
  </si>
  <si>
    <t>RADIO TUPACIGUARA LTDA - ME</t>
  </si>
  <si>
    <t>18.711.176/0002-06</t>
  </si>
  <si>
    <t>2024/2269</t>
  </si>
  <si>
    <t>SISTEMA BEL RIO DE RADIODIFUSAO LTDA.</t>
  </si>
  <si>
    <t>21.366.521/0001-37</t>
  </si>
  <si>
    <t>PIRAPORA</t>
  </si>
  <si>
    <t>RADIO SAO FRANCISCO LTDA.</t>
  </si>
  <si>
    <t>25.205.683/0001-44</t>
  </si>
  <si>
    <t>2024/2357</t>
  </si>
  <si>
    <t>RADIO SAO JOAO DEL REI S A</t>
  </si>
  <si>
    <t>24.726.960/0001-00</t>
  </si>
  <si>
    <t>RADIO SOCIEDADE CARATINGA LTDA.</t>
  </si>
  <si>
    <t>19.317.973/0001-87</t>
  </si>
  <si>
    <t>2024/2361</t>
  </si>
  <si>
    <t>SISTEMA REGIONAL DE COMUNICACAO E EVENTOS LTDA</t>
  </si>
  <si>
    <t>19.390.685/0001-58</t>
  </si>
  <si>
    <t>TAIOBEIRAS</t>
  </si>
  <si>
    <t>RADIO OBJETIVA 1 LTDA.</t>
  </si>
  <si>
    <t>26.071.910/0001-59</t>
  </si>
  <si>
    <t>PARAGUACU</t>
  </si>
  <si>
    <t>RADIO TEOFILO OTONI LTDA.</t>
  </si>
  <si>
    <t>25.105.636/0001-29</t>
  </si>
  <si>
    <t>TEÓFILO OTONI</t>
  </si>
  <si>
    <t>2024/2388</t>
  </si>
  <si>
    <t>DESTAQUE VEICULO DE COMUNICACAO LTDA - EPP</t>
  </si>
  <si>
    <t>07.923.942/0001-90</t>
  </si>
  <si>
    <t>2024/0007</t>
  </si>
  <si>
    <t>2024/2355</t>
  </si>
  <si>
    <t>RADIO SERRA AZUL DE FREQUENCIA MODULADA LTDA.</t>
  </si>
  <si>
    <t>17.143.348/0001-30</t>
  </si>
  <si>
    <t>SANTOS DUMOND</t>
  </si>
  <si>
    <t>RADIO FM DO VALE DO PIRACICABA LTDA.</t>
  </si>
  <si>
    <t>23.942.360/0001-08</t>
  </si>
  <si>
    <t>JOAO MONLEVADE</t>
  </si>
  <si>
    <t>SISTEMA DE RADIO DIFUSORA DE PIUMHI LTDA.</t>
  </si>
  <si>
    <t>04.473.292/0001-30</t>
  </si>
  <si>
    <t>2024/2276</t>
  </si>
  <si>
    <t>RADIO EDUCADORA DE ARCOS LTDA.</t>
  </si>
  <si>
    <t>20.922.753/0001-61</t>
  </si>
  <si>
    <t>-</t>
  </si>
  <si>
    <t>RADIO CACIQUE DE ARAGUARI LTDA.</t>
  </si>
  <si>
    <t>16.822.561/0001-06</t>
  </si>
  <si>
    <t>ECC EMPRESA COROMANDELENSE DE COMUNICACAO LTDA</t>
  </si>
  <si>
    <t>25.690.629/0001-31</t>
  </si>
  <si>
    <t>COROMANDEL</t>
  </si>
  <si>
    <t>TOTAL GERAL</t>
  </si>
  <si>
    <t>CONSOLIDADO POR TIPO DE SERVIÇO</t>
  </si>
  <si>
    <t>ABRIL</t>
  </si>
  <si>
    <t>JUNHO</t>
  </si>
  <si>
    <t>TOTAL POR ITEM</t>
  </si>
  <si>
    <t>PAINEL DE LED</t>
  </si>
  <si>
    <t>REDES SOCIAIS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</si>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</sst>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/>
    </xf>
    <xf numFmtId="14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7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" fontId="0" fillId="0" borderId="5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9" fillId="6" borderId="6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Alignment="1">
      <alignment horizontal="right" vertical="center"/>
    </xf>
    <xf numFmtId="164" fontId="9" fillId="6" borderId="7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" fontId="0" fillId="0" borderId="8" xfId="0" applyNumberForma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right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4" fontId="4" fillId="0" borderId="8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165" fontId="0" fillId="0" borderId="27" xfId="0" applyNumberFormat="1" applyBorder="1" applyAlignment="1">
      <alignment horizontal="center" vertical="center" wrapText="1"/>
    </xf>
    <xf numFmtId="165" fontId="0" fillId="0" borderId="29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1" fontId="0" fillId="0" borderId="23" xfId="0" applyNumberFormat="1" applyBorder="1" applyAlignment="1">
      <alignment horizontal="right" vertical="center" wrapText="1"/>
    </xf>
    <xf numFmtId="164" fontId="0" fillId="0" borderId="23" xfId="0" applyNumberForma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7" fontId="0" fillId="0" borderId="5" xfId="0" applyNumberFormat="1" applyBorder="1" applyAlignment="1">
      <alignment horizontal="right" vertical="center" wrapText="1"/>
    </xf>
    <xf numFmtId="7" fontId="0" fillId="0" borderId="23" xfId="0" applyNumberFormat="1" applyBorder="1" applyAlignment="1">
      <alignment horizontal="righ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165" fontId="0" fillId="3" borderId="27" xfId="0" applyNumberForma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wrapText="1"/>
    </xf>
    <xf numFmtId="165" fontId="0" fillId="0" borderId="33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0" fillId="0" borderId="29" xfId="0" applyNumberForma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12" xfId="0" applyNumberFormat="1" applyFont="1" applyFill="1" applyBorder="1" applyAlignment="1">
      <alignment horizontal="center" vertical="center"/>
    </xf>
    <xf numFmtId="14" fontId="7" fillId="6" borderId="1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1" fontId="4" fillId="5" borderId="16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0" fillId="0" borderId="26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wrapText="1"/>
    </xf>
    <xf numFmtId="165" fontId="0" fillId="0" borderId="6" xfId="0" applyNumberFormat="1" applyBorder="1" applyAlignment="1">
      <alignment horizontal="center" vertical="center" wrapText="1"/>
    </xf>
  </cellXfs>
  <cellStyles count="3">
    <cellStyle name="Moeda 2" xfId="1"/>
    <cellStyle name="Mo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0"/>
  <sheetViews>
    <sheetView showGridLines="0" tabSelected="1" view="pageBreakPreview" zoomScale="80" zoomScaleNormal="80" zoomScaleSheetLayoutView="80" workbookViewId="0">
      <selection activeCell="E14" sqref="E14:E16"/>
    </sheetView>
  </sheetViews>
  <sheetFormatPr defaultRowHeight="15" x14ac:dyDescent="0.25"/>
  <cols>
    <col min="1" max="1" width="5.28515625" style="3" bestFit="1" customWidth="1"/>
    <col min="2" max="2" width="5.28515625" style="3" hidden="1" customWidth="1"/>
    <col min="3" max="3" width="15.140625" style="1" customWidth="1"/>
    <col min="4" max="4" width="42" style="1" customWidth="1"/>
    <col min="5" max="5" width="29.85546875" style="17" customWidth="1"/>
    <col min="6" max="6" width="23.28515625" style="1" customWidth="1"/>
    <col min="7" max="7" width="21.5703125" style="4" bestFit="1" customWidth="1"/>
    <col min="8" max="8" width="21.42578125" style="43" bestFit="1" customWidth="1"/>
    <col min="9" max="9" width="63.5703125" style="6" customWidth="1"/>
    <col min="10" max="10" width="21.42578125" style="1" customWidth="1"/>
    <col min="11" max="11" width="21.42578125" style="6" customWidth="1"/>
    <col min="12" max="12" width="22.42578125" style="5" customWidth="1"/>
    <col min="13" max="13" width="21" style="44" bestFit="1" customWidth="1"/>
    <col min="14" max="14" width="32" style="1" bestFit="1" customWidth="1"/>
    <col min="15" max="15" width="11.85546875" style="7" customWidth="1"/>
    <col min="16" max="16384" width="9.140625" style="2"/>
  </cols>
  <sheetData>
    <row r="1" spans="1:15" s="10" customFormat="1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10" customFormat="1" ht="15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10" customFormat="1" ht="15" customHeight="1" thickBot="1" x14ac:dyDescent="0.3">
      <c r="A3" s="12"/>
      <c r="B3" s="12"/>
      <c r="C3" s="9"/>
      <c r="D3" s="12"/>
      <c r="E3" s="28"/>
      <c r="F3" s="12"/>
      <c r="G3" s="12"/>
      <c r="H3" s="39"/>
      <c r="I3" s="8"/>
      <c r="J3" s="12"/>
      <c r="K3" s="8"/>
      <c r="L3" s="11"/>
      <c r="M3" s="45"/>
      <c r="N3" s="12"/>
      <c r="O3" s="12"/>
    </row>
    <row r="4" spans="1:15" s="17" customFormat="1" ht="35.25" customHeight="1" x14ac:dyDescent="0.25">
      <c r="A4" s="14" t="s">
        <v>2</v>
      </c>
      <c r="B4" s="27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46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46" t="s">
        <v>14</v>
      </c>
      <c r="N4" s="15" t="s">
        <v>15</v>
      </c>
      <c r="O4" s="16" t="s">
        <v>16</v>
      </c>
    </row>
    <row r="5" spans="1:15" x14ac:dyDescent="0.25">
      <c r="A5" s="113">
        <v>4</v>
      </c>
      <c r="B5" s="37">
        <v>6</v>
      </c>
      <c r="C5" s="37" t="s">
        <v>17</v>
      </c>
      <c r="D5" s="37" t="s">
        <v>18</v>
      </c>
      <c r="E5" s="37" t="s">
        <v>19</v>
      </c>
      <c r="F5" s="37" t="s">
        <v>20</v>
      </c>
      <c r="G5" s="37" t="s">
        <v>21</v>
      </c>
      <c r="H5" s="36">
        <v>15888.6</v>
      </c>
      <c r="I5" s="34" t="s">
        <v>22</v>
      </c>
      <c r="J5" s="37" t="s">
        <v>23</v>
      </c>
      <c r="K5" s="37" t="s">
        <v>24</v>
      </c>
      <c r="L5" s="35" t="s">
        <v>25</v>
      </c>
      <c r="M5" s="36">
        <v>13104</v>
      </c>
      <c r="N5" s="37" t="s">
        <v>26</v>
      </c>
      <c r="O5" s="63">
        <v>45394</v>
      </c>
    </row>
    <row r="6" spans="1:15" x14ac:dyDescent="0.25">
      <c r="A6" s="114"/>
      <c r="B6" s="86">
        <v>6</v>
      </c>
      <c r="C6" s="86" t="s">
        <v>17</v>
      </c>
      <c r="D6" s="86" t="s">
        <v>18</v>
      </c>
      <c r="E6" s="86" t="s">
        <v>27</v>
      </c>
      <c r="F6" s="86" t="s">
        <v>20</v>
      </c>
      <c r="G6" s="86" t="s">
        <v>28</v>
      </c>
      <c r="H6" s="89">
        <v>6737.03</v>
      </c>
      <c r="I6" s="34" t="s">
        <v>29</v>
      </c>
      <c r="J6" s="37" t="s">
        <v>30</v>
      </c>
      <c r="K6" s="37" t="s">
        <v>31</v>
      </c>
      <c r="L6" s="35">
        <v>593</v>
      </c>
      <c r="M6" s="36">
        <v>1084.1600000000001</v>
      </c>
      <c r="N6" s="37" t="s">
        <v>32</v>
      </c>
      <c r="O6" s="93">
        <v>45400</v>
      </c>
    </row>
    <row r="7" spans="1:15" x14ac:dyDescent="0.25">
      <c r="A7" s="114"/>
      <c r="B7" s="87"/>
      <c r="C7" s="87"/>
      <c r="D7" s="87"/>
      <c r="E7" s="87"/>
      <c r="F7" s="87"/>
      <c r="G7" s="87"/>
      <c r="H7" s="90"/>
      <c r="I7" s="34" t="s">
        <v>33</v>
      </c>
      <c r="J7" s="37" t="s">
        <v>34</v>
      </c>
      <c r="K7" s="37" t="s">
        <v>31</v>
      </c>
      <c r="L7" s="35">
        <v>11008</v>
      </c>
      <c r="M7" s="36">
        <v>2574.88</v>
      </c>
      <c r="N7" s="37" t="s">
        <v>35</v>
      </c>
      <c r="O7" s="94"/>
    </row>
    <row r="8" spans="1:15" x14ac:dyDescent="0.25">
      <c r="A8" s="114"/>
      <c r="B8" s="88"/>
      <c r="C8" s="88"/>
      <c r="D8" s="88"/>
      <c r="E8" s="88"/>
      <c r="F8" s="88"/>
      <c r="G8" s="88"/>
      <c r="H8" s="91"/>
      <c r="I8" s="34" t="s">
        <v>36</v>
      </c>
      <c r="J8" s="37" t="s">
        <v>37</v>
      </c>
      <c r="K8" s="37" t="s">
        <v>31</v>
      </c>
      <c r="L8" s="35">
        <v>998</v>
      </c>
      <c r="M8" s="36">
        <v>1897.28</v>
      </c>
      <c r="N8" s="37" t="s">
        <v>38</v>
      </c>
      <c r="O8" s="95"/>
    </row>
    <row r="9" spans="1:15" x14ac:dyDescent="0.25">
      <c r="A9" s="114"/>
      <c r="B9" s="37">
        <v>1</v>
      </c>
      <c r="C9" s="37" t="s">
        <v>17</v>
      </c>
      <c r="D9" s="37" t="s">
        <v>39</v>
      </c>
      <c r="E9" s="37" t="s">
        <v>19</v>
      </c>
      <c r="F9" s="37" t="s">
        <v>20</v>
      </c>
      <c r="G9" s="37" t="s">
        <v>40</v>
      </c>
      <c r="H9" s="36">
        <v>8815.5499999999993</v>
      </c>
      <c r="I9" s="34" t="s">
        <v>41</v>
      </c>
      <c r="J9" s="37" t="s">
        <v>42</v>
      </c>
      <c r="K9" s="37" t="s">
        <v>31</v>
      </c>
      <c r="L9" s="35">
        <v>4798</v>
      </c>
      <c r="M9" s="36">
        <v>7270.56</v>
      </c>
      <c r="N9" s="37" t="s">
        <v>26</v>
      </c>
      <c r="O9" s="63">
        <v>45394</v>
      </c>
    </row>
    <row r="10" spans="1:15" x14ac:dyDescent="0.25">
      <c r="A10" s="114"/>
      <c r="B10" s="86">
        <v>1</v>
      </c>
      <c r="C10" s="86" t="s">
        <v>17</v>
      </c>
      <c r="D10" s="86" t="s">
        <v>39</v>
      </c>
      <c r="E10" s="86" t="s">
        <v>27</v>
      </c>
      <c r="F10" s="86" t="s">
        <v>20</v>
      </c>
      <c r="G10" s="86" t="s">
        <v>43</v>
      </c>
      <c r="H10" s="89">
        <v>99140.44</v>
      </c>
      <c r="I10" s="34" t="s">
        <v>44</v>
      </c>
      <c r="J10" s="37" t="s">
        <v>45</v>
      </c>
      <c r="K10" s="37" t="s">
        <v>31</v>
      </c>
      <c r="L10" s="35">
        <v>3554</v>
      </c>
      <c r="M10" s="36">
        <v>13049.64</v>
      </c>
      <c r="N10" s="37" t="s">
        <v>26</v>
      </c>
      <c r="O10" s="93">
        <v>45398</v>
      </c>
    </row>
    <row r="11" spans="1:15" x14ac:dyDescent="0.25">
      <c r="A11" s="114"/>
      <c r="B11" s="87"/>
      <c r="C11" s="87"/>
      <c r="D11" s="87"/>
      <c r="E11" s="87"/>
      <c r="F11" s="87"/>
      <c r="G11" s="87"/>
      <c r="H11" s="90"/>
      <c r="I11" s="34" t="s">
        <v>46</v>
      </c>
      <c r="J11" s="37" t="s">
        <v>47</v>
      </c>
      <c r="K11" s="37" t="s">
        <v>31</v>
      </c>
      <c r="L11" s="35">
        <v>2207</v>
      </c>
      <c r="M11" s="36">
        <v>30924.52</v>
      </c>
      <c r="N11" s="37" t="s">
        <v>26</v>
      </c>
      <c r="O11" s="94"/>
    </row>
    <row r="12" spans="1:15" x14ac:dyDescent="0.25">
      <c r="A12" s="114"/>
      <c r="B12" s="88"/>
      <c r="C12" s="88"/>
      <c r="D12" s="88"/>
      <c r="E12" s="88"/>
      <c r="F12" s="88"/>
      <c r="G12" s="88"/>
      <c r="H12" s="91"/>
      <c r="I12" s="34" t="s">
        <v>48</v>
      </c>
      <c r="J12" s="37" t="s">
        <v>49</v>
      </c>
      <c r="K12" s="37" t="s">
        <v>31</v>
      </c>
      <c r="L12" s="35">
        <v>2211</v>
      </c>
      <c r="M12" s="36">
        <v>37791.15</v>
      </c>
      <c r="N12" s="37" t="s">
        <v>26</v>
      </c>
      <c r="O12" s="95"/>
    </row>
    <row r="13" spans="1:15" x14ac:dyDescent="0.25">
      <c r="A13" s="114"/>
      <c r="B13" s="61">
        <v>1</v>
      </c>
      <c r="C13" s="61" t="s">
        <v>17</v>
      </c>
      <c r="D13" s="61" t="s">
        <v>39</v>
      </c>
      <c r="E13" s="61" t="s">
        <v>19</v>
      </c>
      <c r="F13" s="61" t="s">
        <v>20</v>
      </c>
      <c r="G13" s="61" t="s">
        <v>50</v>
      </c>
      <c r="H13" s="62">
        <v>96149.42</v>
      </c>
      <c r="I13" s="50" t="s">
        <v>51</v>
      </c>
      <c r="J13" s="61" t="s">
        <v>52</v>
      </c>
      <c r="K13" s="61" t="s">
        <v>53</v>
      </c>
      <c r="L13" s="51" t="s">
        <v>54</v>
      </c>
      <c r="M13" s="62">
        <v>79298.490000000005</v>
      </c>
      <c r="N13" s="48" t="s">
        <v>55</v>
      </c>
      <c r="O13" s="64">
        <v>45407</v>
      </c>
    </row>
    <row r="14" spans="1:15" x14ac:dyDescent="0.25">
      <c r="A14" s="114"/>
      <c r="B14" s="86">
        <v>1</v>
      </c>
      <c r="C14" s="86" t="s">
        <v>17</v>
      </c>
      <c r="D14" s="86" t="s">
        <v>39</v>
      </c>
      <c r="E14" s="86" t="s">
        <v>19</v>
      </c>
      <c r="F14" s="86" t="s">
        <v>20</v>
      </c>
      <c r="G14" s="86" t="s">
        <v>56</v>
      </c>
      <c r="H14" s="89">
        <v>92466.75</v>
      </c>
      <c r="I14" s="34" t="s">
        <v>57</v>
      </c>
      <c r="J14" s="37" t="s">
        <v>58</v>
      </c>
      <c r="K14" s="37" t="s">
        <v>31</v>
      </c>
      <c r="L14" s="35">
        <v>8776</v>
      </c>
      <c r="M14" s="36">
        <v>44749.32</v>
      </c>
      <c r="N14" s="49" t="s">
        <v>26</v>
      </c>
      <c r="O14" s="93">
        <v>45407</v>
      </c>
    </row>
    <row r="15" spans="1:15" x14ac:dyDescent="0.25">
      <c r="A15" s="114"/>
      <c r="B15" s="87"/>
      <c r="C15" s="87"/>
      <c r="D15" s="87"/>
      <c r="E15" s="87"/>
      <c r="F15" s="87"/>
      <c r="G15" s="87"/>
      <c r="H15" s="90"/>
      <c r="I15" s="34" t="s">
        <v>59</v>
      </c>
      <c r="J15" s="37" t="s">
        <v>60</v>
      </c>
      <c r="K15" s="37" t="s">
        <v>31</v>
      </c>
      <c r="L15" s="35">
        <v>9</v>
      </c>
      <c r="M15" s="36">
        <v>14282.4</v>
      </c>
      <c r="N15" s="49" t="s">
        <v>26</v>
      </c>
      <c r="O15" s="94"/>
    </row>
    <row r="16" spans="1:15" ht="15.75" thickBot="1" x14ac:dyDescent="0.3">
      <c r="A16" s="115"/>
      <c r="B16" s="116"/>
      <c r="C16" s="116"/>
      <c r="D16" s="116"/>
      <c r="E16" s="116"/>
      <c r="F16" s="116"/>
      <c r="G16" s="116"/>
      <c r="H16" s="117"/>
      <c r="I16" s="65" t="s">
        <v>61</v>
      </c>
      <c r="J16" s="66" t="s">
        <v>62</v>
      </c>
      <c r="K16" s="66" t="s">
        <v>31</v>
      </c>
      <c r="L16" s="67">
        <v>3212</v>
      </c>
      <c r="M16" s="68">
        <v>17229.52</v>
      </c>
      <c r="N16" s="69" t="s">
        <v>26</v>
      </c>
      <c r="O16" s="118"/>
    </row>
    <row r="17" spans="1:15" ht="14.45" customHeight="1" thickBot="1" x14ac:dyDescent="0.3">
      <c r="A17" s="99" t="s">
        <v>63</v>
      </c>
      <c r="B17" s="100"/>
      <c r="C17" s="100"/>
      <c r="D17" s="100"/>
      <c r="E17" s="100"/>
      <c r="F17" s="100"/>
      <c r="G17" s="100"/>
      <c r="H17" s="40">
        <f>SUM(H5:H16)</f>
        <v>319197.78999999998</v>
      </c>
      <c r="M17" s="32"/>
      <c r="O17" s="1"/>
    </row>
    <row r="18" spans="1:15" s="18" customFormat="1" ht="15.75" thickBot="1" x14ac:dyDescent="0.3">
      <c r="A18" s="20"/>
      <c r="B18" s="20"/>
      <c r="C18" s="21"/>
      <c r="D18" s="19"/>
      <c r="E18" s="29"/>
      <c r="F18" s="19"/>
      <c r="G18" s="19"/>
      <c r="H18" s="41"/>
      <c r="I18" s="22"/>
      <c r="J18" s="23"/>
      <c r="K18" s="22"/>
      <c r="L18" s="24"/>
      <c r="M18" s="31"/>
      <c r="N18" s="23"/>
      <c r="O18" s="23"/>
    </row>
    <row r="19" spans="1:15" s="17" customFormat="1" ht="35.25" customHeight="1" x14ac:dyDescent="0.25">
      <c r="A19" s="14" t="s">
        <v>2</v>
      </c>
      <c r="B19" s="70" t="s">
        <v>3</v>
      </c>
      <c r="C19" s="15" t="s">
        <v>4</v>
      </c>
      <c r="D19" s="15" t="s">
        <v>5</v>
      </c>
      <c r="E19" s="15" t="s">
        <v>6</v>
      </c>
      <c r="F19" s="15" t="s">
        <v>7</v>
      </c>
      <c r="G19" s="15" t="s">
        <v>8</v>
      </c>
      <c r="H19" s="46" t="s">
        <v>9</v>
      </c>
      <c r="I19" s="15" t="s">
        <v>10</v>
      </c>
      <c r="J19" s="15" t="s">
        <v>11</v>
      </c>
      <c r="K19" s="15" t="s">
        <v>12</v>
      </c>
      <c r="L19" s="15" t="s">
        <v>13</v>
      </c>
      <c r="M19" s="46" t="s">
        <v>14</v>
      </c>
      <c r="N19" s="15" t="s">
        <v>15</v>
      </c>
      <c r="O19" s="16" t="s">
        <v>16</v>
      </c>
    </row>
    <row r="20" spans="1:15" x14ac:dyDescent="0.25">
      <c r="A20" s="71">
        <v>5</v>
      </c>
      <c r="B20" s="37">
        <v>6</v>
      </c>
      <c r="C20" s="37" t="s">
        <v>17</v>
      </c>
      <c r="D20" s="37" t="s">
        <v>18</v>
      </c>
      <c r="E20" s="37" t="s">
        <v>27</v>
      </c>
      <c r="F20" s="37" t="s">
        <v>20</v>
      </c>
      <c r="G20" s="37" t="s">
        <v>64</v>
      </c>
      <c r="H20" s="36">
        <v>1595.22</v>
      </c>
      <c r="I20" s="34" t="s">
        <v>65</v>
      </c>
      <c r="J20" s="37" t="s">
        <v>66</v>
      </c>
      <c r="K20" s="37" t="s">
        <v>67</v>
      </c>
      <c r="L20" s="35">
        <v>24</v>
      </c>
      <c r="M20" s="36">
        <v>1302.22</v>
      </c>
      <c r="N20" s="37" t="s">
        <v>68</v>
      </c>
      <c r="O20" s="63">
        <v>45418</v>
      </c>
    </row>
    <row r="21" spans="1:15" x14ac:dyDescent="0.25">
      <c r="A21" s="71"/>
      <c r="B21" s="73">
        <v>1</v>
      </c>
      <c r="C21" s="73" t="s">
        <v>17</v>
      </c>
      <c r="D21" s="73" t="s">
        <v>39</v>
      </c>
      <c r="E21" s="73" t="s">
        <v>27</v>
      </c>
      <c r="F21" s="73" t="s">
        <v>20</v>
      </c>
      <c r="G21" s="73" t="s">
        <v>69</v>
      </c>
      <c r="H21" s="80">
        <v>4624.0600000000004</v>
      </c>
      <c r="I21" s="34" t="s">
        <v>70</v>
      </c>
      <c r="J21" s="37" t="s">
        <v>71</v>
      </c>
      <c r="K21" s="37" t="s">
        <v>31</v>
      </c>
      <c r="L21" s="35">
        <v>2036</v>
      </c>
      <c r="M21" s="36">
        <v>788.48</v>
      </c>
      <c r="N21" s="37" t="s">
        <v>72</v>
      </c>
      <c r="O21" s="79">
        <v>45421</v>
      </c>
    </row>
    <row r="22" spans="1:15" x14ac:dyDescent="0.25">
      <c r="A22" s="71"/>
      <c r="B22" s="73"/>
      <c r="C22" s="73"/>
      <c r="D22" s="73"/>
      <c r="E22" s="73"/>
      <c r="F22" s="73"/>
      <c r="G22" s="73"/>
      <c r="H22" s="80"/>
      <c r="I22" s="34" t="s">
        <v>73</v>
      </c>
      <c r="J22" s="37" t="s">
        <v>74</v>
      </c>
      <c r="K22" s="37" t="s">
        <v>31</v>
      </c>
      <c r="L22" s="35">
        <v>3772</v>
      </c>
      <c r="M22" s="36">
        <v>946.18</v>
      </c>
      <c r="N22" s="37" t="s">
        <v>75</v>
      </c>
      <c r="O22" s="79">
        <v>45421</v>
      </c>
    </row>
    <row r="23" spans="1:15" x14ac:dyDescent="0.25">
      <c r="A23" s="71"/>
      <c r="B23" s="73"/>
      <c r="C23" s="73"/>
      <c r="D23" s="73"/>
      <c r="E23" s="73"/>
      <c r="F23" s="73"/>
      <c r="G23" s="73"/>
      <c r="H23" s="80"/>
      <c r="I23" s="34" t="s">
        <v>76</v>
      </c>
      <c r="J23" s="37" t="s">
        <v>77</v>
      </c>
      <c r="K23" s="37" t="s">
        <v>31</v>
      </c>
      <c r="L23" s="35">
        <v>808</v>
      </c>
      <c r="M23" s="36">
        <v>2079</v>
      </c>
      <c r="N23" s="37" t="s">
        <v>78</v>
      </c>
      <c r="O23" s="79">
        <v>45421</v>
      </c>
    </row>
    <row r="24" spans="1:15" x14ac:dyDescent="0.25">
      <c r="A24" s="71"/>
      <c r="B24" s="73">
        <v>1</v>
      </c>
      <c r="C24" s="73" t="s">
        <v>17</v>
      </c>
      <c r="D24" s="73" t="s">
        <v>39</v>
      </c>
      <c r="E24" s="73" t="s">
        <v>27</v>
      </c>
      <c r="F24" s="73" t="s">
        <v>20</v>
      </c>
      <c r="G24" s="73" t="s">
        <v>79</v>
      </c>
      <c r="H24" s="80">
        <v>7074.64</v>
      </c>
      <c r="I24" s="34" t="s">
        <v>80</v>
      </c>
      <c r="J24" s="37" t="s">
        <v>81</v>
      </c>
      <c r="K24" s="37" t="s">
        <v>31</v>
      </c>
      <c r="L24" s="35">
        <v>253</v>
      </c>
      <c r="M24" s="36">
        <v>2150.46</v>
      </c>
      <c r="N24" s="37" t="s">
        <v>82</v>
      </c>
      <c r="O24" s="79">
        <v>45421</v>
      </c>
    </row>
    <row r="25" spans="1:15" x14ac:dyDescent="0.25">
      <c r="A25" s="71"/>
      <c r="B25" s="73"/>
      <c r="C25" s="73"/>
      <c r="D25" s="73"/>
      <c r="E25" s="73"/>
      <c r="F25" s="73"/>
      <c r="G25" s="73"/>
      <c r="H25" s="80"/>
      <c r="I25" s="34" t="s">
        <v>83</v>
      </c>
      <c r="J25" s="37" t="s">
        <v>84</v>
      </c>
      <c r="K25" s="37" t="s">
        <v>31</v>
      </c>
      <c r="L25" s="35">
        <v>9171</v>
      </c>
      <c r="M25" s="36">
        <v>1146.99</v>
      </c>
      <c r="N25" s="37" t="s">
        <v>85</v>
      </c>
      <c r="O25" s="79">
        <v>45421</v>
      </c>
    </row>
    <row r="26" spans="1:15" x14ac:dyDescent="0.25">
      <c r="A26" s="71"/>
      <c r="B26" s="73"/>
      <c r="C26" s="73"/>
      <c r="D26" s="73"/>
      <c r="E26" s="73"/>
      <c r="F26" s="73"/>
      <c r="G26" s="73"/>
      <c r="H26" s="80"/>
      <c r="I26" s="34" t="s">
        <v>86</v>
      </c>
      <c r="J26" s="37" t="s">
        <v>87</v>
      </c>
      <c r="K26" s="37" t="s">
        <v>31</v>
      </c>
      <c r="L26" s="35">
        <v>9032</v>
      </c>
      <c r="M26" s="36">
        <v>2537.3000000000002</v>
      </c>
      <c r="N26" s="37" t="s">
        <v>88</v>
      </c>
      <c r="O26" s="79">
        <v>45421</v>
      </c>
    </row>
    <row r="27" spans="1:15" x14ac:dyDescent="0.25">
      <c r="A27" s="71"/>
      <c r="B27" s="73">
        <v>1</v>
      </c>
      <c r="C27" s="73" t="s">
        <v>17</v>
      </c>
      <c r="D27" s="73" t="s">
        <v>39</v>
      </c>
      <c r="E27" s="73" t="s">
        <v>27</v>
      </c>
      <c r="F27" s="73" t="s">
        <v>20</v>
      </c>
      <c r="G27" s="73" t="s">
        <v>89</v>
      </c>
      <c r="H27" s="80">
        <v>5128.22</v>
      </c>
      <c r="I27" s="34" t="s">
        <v>90</v>
      </c>
      <c r="J27" s="37" t="s">
        <v>91</v>
      </c>
      <c r="K27" s="37" t="s">
        <v>31</v>
      </c>
      <c r="L27" s="35">
        <v>1037</v>
      </c>
      <c r="M27" s="36">
        <v>1505.5</v>
      </c>
      <c r="N27" s="37" t="s">
        <v>92</v>
      </c>
      <c r="O27" s="79">
        <v>45421</v>
      </c>
    </row>
    <row r="28" spans="1:15" x14ac:dyDescent="0.25">
      <c r="A28" s="71"/>
      <c r="B28" s="73"/>
      <c r="C28" s="73"/>
      <c r="D28" s="73"/>
      <c r="E28" s="73"/>
      <c r="F28" s="73"/>
      <c r="G28" s="73"/>
      <c r="H28" s="80"/>
      <c r="I28" s="34" t="s">
        <v>93</v>
      </c>
      <c r="J28" s="37" t="s">
        <v>94</v>
      </c>
      <c r="K28" s="37" t="s">
        <v>31</v>
      </c>
      <c r="L28" s="35">
        <v>2715</v>
      </c>
      <c r="M28" s="36">
        <v>1290.52</v>
      </c>
      <c r="N28" s="37" t="s">
        <v>95</v>
      </c>
      <c r="O28" s="79">
        <v>45421</v>
      </c>
    </row>
    <row r="29" spans="1:15" x14ac:dyDescent="0.25">
      <c r="A29" s="71"/>
      <c r="B29" s="73"/>
      <c r="C29" s="73"/>
      <c r="D29" s="73"/>
      <c r="E29" s="73"/>
      <c r="F29" s="73"/>
      <c r="G29" s="73"/>
      <c r="H29" s="80"/>
      <c r="I29" s="34" t="s">
        <v>96</v>
      </c>
      <c r="J29" s="37" t="s">
        <v>97</v>
      </c>
      <c r="K29" s="37" t="s">
        <v>31</v>
      </c>
      <c r="L29" s="35">
        <v>6835</v>
      </c>
      <c r="M29" s="36">
        <v>1433.43</v>
      </c>
      <c r="N29" s="37" t="s">
        <v>98</v>
      </c>
      <c r="O29" s="79">
        <v>45421</v>
      </c>
    </row>
    <row r="30" spans="1:15" x14ac:dyDescent="0.25">
      <c r="A30" s="71"/>
      <c r="B30" s="73">
        <v>1</v>
      </c>
      <c r="C30" s="73" t="s">
        <v>17</v>
      </c>
      <c r="D30" s="73" t="s">
        <v>39</v>
      </c>
      <c r="E30" s="73" t="s">
        <v>27</v>
      </c>
      <c r="F30" s="73" t="s">
        <v>20</v>
      </c>
      <c r="G30" s="73" t="s">
        <v>99</v>
      </c>
      <c r="H30" s="80">
        <v>3911.52</v>
      </c>
      <c r="I30" s="34" t="s">
        <v>100</v>
      </c>
      <c r="J30" s="37" t="s">
        <v>101</v>
      </c>
      <c r="K30" s="37" t="s">
        <v>31</v>
      </c>
      <c r="L30" s="35">
        <v>673</v>
      </c>
      <c r="M30" s="36">
        <v>1146.99</v>
      </c>
      <c r="N30" s="37" t="s">
        <v>92</v>
      </c>
      <c r="O30" s="79">
        <v>45421</v>
      </c>
    </row>
    <row r="31" spans="1:15" x14ac:dyDescent="0.25">
      <c r="A31" s="71"/>
      <c r="B31" s="73"/>
      <c r="C31" s="73"/>
      <c r="D31" s="73"/>
      <c r="E31" s="73"/>
      <c r="F31" s="73"/>
      <c r="G31" s="73"/>
      <c r="H31" s="80"/>
      <c r="I31" s="34" t="s">
        <v>102</v>
      </c>
      <c r="J31" s="37" t="s">
        <v>103</v>
      </c>
      <c r="K31" s="37" t="s">
        <v>31</v>
      </c>
      <c r="L31" s="35">
        <v>1251</v>
      </c>
      <c r="M31" s="36">
        <v>1146.99</v>
      </c>
      <c r="N31" s="37" t="s">
        <v>92</v>
      </c>
      <c r="O31" s="79">
        <v>45421</v>
      </c>
    </row>
    <row r="32" spans="1:15" x14ac:dyDescent="0.25">
      <c r="A32" s="71"/>
      <c r="B32" s="73"/>
      <c r="C32" s="73"/>
      <c r="D32" s="73"/>
      <c r="E32" s="73"/>
      <c r="F32" s="73"/>
      <c r="G32" s="73"/>
      <c r="H32" s="80"/>
      <c r="I32" s="34" t="s">
        <v>104</v>
      </c>
      <c r="J32" s="37" t="s">
        <v>105</v>
      </c>
      <c r="K32" s="37" t="s">
        <v>31</v>
      </c>
      <c r="L32" s="35">
        <v>523</v>
      </c>
      <c r="M32" s="36">
        <v>932.01</v>
      </c>
      <c r="N32" s="37" t="s">
        <v>106</v>
      </c>
      <c r="O32" s="79">
        <v>45421</v>
      </c>
    </row>
    <row r="33" spans="1:15" x14ac:dyDescent="0.25">
      <c r="A33" s="71"/>
      <c r="B33" s="73">
        <v>1</v>
      </c>
      <c r="C33" s="73" t="s">
        <v>17</v>
      </c>
      <c r="D33" s="73" t="s">
        <v>39</v>
      </c>
      <c r="E33" s="73" t="s">
        <v>27</v>
      </c>
      <c r="F33" s="73" t="s">
        <v>20</v>
      </c>
      <c r="G33" s="73" t="s">
        <v>107</v>
      </c>
      <c r="H33" s="80">
        <v>4519.49</v>
      </c>
      <c r="I33" s="34" t="s">
        <v>108</v>
      </c>
      <c r="J33" s="37" t="s">
        <v>109</v>
      </c>
      <c r="K33" s="37" t="s">
        <v>31</v>
      </c>
      <c r="L33" s="35">
        <v>969</v>
      </c>
      <c r="M33" s="36">
        <v>1218.45</v>
      </c>
      <c r="N33" s="37" t="s">
        <v>110</v>
      </c>
      <c r="O33" s="79">
        <v>45421</v>
      </c>
    </row>
    <row r="34" spans="1:15" x14ac:dyDescent="0.25">
      <c r="A34" s="71"/>
      <c r="B34" s="73"/>
      <c r="C34" s="73"/>
      <c r="D34" s="73"/>
      <c r="E34" s="73"/>
      <c r="F34" s="73"/>
      <c r="G34" s="73"/>
      <c r="H34" s="80"/>
      <c r="I34" s="34" t="s">
        <v>111</v>
      </c>
      <c r="J34" s="37" t="s">
        <v>112</v>
      </c>
      <c r="K34" s="37" t="s">
        <v>31</v>
      </c>
      <c r="L34" s="35">
        <v>1603</v>
      </c>
      <c r="M34" s="36">
        <v>967.74</v>
      </c>
      <c r="N34" s="37" t="s">
        <v>110</v>
      </c>
      <c r="O34" s="79">
        <v>45421</v>
      </c>
    </row>
    <row r="35" spans="1:15" x14ac:dyDescent="0.25">
      <c r="A35" s="71"/>
      <c r="B35" s="73"/>
      <c r="C35" s="73"/>
      <c r="D35" s="73"/>
      <c r="E35" s="73"/>
      <c r="F35" s="73"/>
      <c r="G35" s="73"/>
      <c r="H35" s="80"/>
      <c r="I35" s="34" t="s">
        <v>113</v>
      </c>
      <c r="J35" s="37" t="s">
        <v>114</v>
      </c>
      <c r="K35" s="37" t="s">
        <v>31</v>
      </c>
      <c r="L35" s="35">
        <v>1336</v>
      </c>
      <c r="M35" s="36">
        <v>1541.23</v>
      </c>
      <c r="N35" s="37" t="s">
        <v>110</v>
      </c>
      <c r="O35" s="79">
        <v>45421</v>
      </c>
    </row>
    <row r="36" spans="1:15" x14ac:dyDescent="0.25">
      <c r="A36" s="71"/>
      <c r="B36" s="73">
        <v>1</v>
      </c>
      <c r="C36" s="73" t="s">
        <v>17</v>
      </c>
      <c r="D36" s="73" t="s">
        <v>39</v>
      </c>
      <c r="E36" s="73" t="s">
        <v>27</v>
      </c>
      <c r="F36" s="73" t="s">
        <v>20</v>
      </c>
      <c r="G36" s="73" t="s">
        <v>115</v>
      </c>
      <c r="H36" s="80">
        <v>3865.21</v>
      </c>
      <c r="I36" s="34" t="s">
        <v>116</v>
      </c>
      <c r="J36" s="37" t="s">
        <v>117</v>
      </c>
      <c r="K36" s="37" t="s">
        <v>31</v>
      </c>
      <c r="L36" s="35">
        <v>56</v>
      </c>
      <c r="M36" s="36">
        <v>1108.8</v>
      </c>
      <c r="N36" s="37" t="s">
        <v>118</v>
      </c>
      <c r="O36" s="79">
        <v>45421</v>
      </c>
    </row>
    <row r="37" spans="1:15" x14ac:dyDescent="0.25">
      <c r="A37" s="71"/>
      <c r="B37" s="73"/>
      <c r="C37" s="73"/>
      <c r="D37" s="73"/>
      <c r="E37" s="73"/>
      <c r="F37" s="73"/>
      <c r="G37" s="73"/>
      <c r="H37" s="80"/>
      <c r="I37" s="34" t="s">
        <v>119</v>
      </c>
      <c r="J37" s="37" t="s">
        <v>120</v>
      </c>
      <c r="K37" s="37" t="s">
        <v>31</v>
      </c>
      <c r="L37" s="35">
        <v>4286</v>
      </c>
      <c r="M37" s="36">
        <v>932.01</v>
      </c>
      <c r="N37" s="37" t="s">
        <v>121</v>
      </c>
      <c r="O37" s="79">
        <v>45421</v>
      </c>
    </row>
    <row r="38" spans="1:15" x14ac:dyDescent="0.25">
      <c r="A38" s="71"/>
      <c r="B38" s="73"/>
      <c r="C38" s="73"/>
      <c r="D38" s="73"/>
      <c r="E38" s="73"/>
      <c r="F38" s="73"/>
      <c r="G38" s="73"/>
      <c r="H38" s="80"/>
      <c r="I38" s="34" t="s">
        <v>122</v>
      </c>
      <c r="J38" s="37" t="s">
        <v>123</v>
      </c>
      <c r="K38" s="37" t="s">
        <v>31</v>
      </c>
      <c r="L38" s="35">
        <v>2677</v>
      </c>
      <c r="M38" s="36">
        <v>1146.99</v>
      </c>
      <c r="N38" s="37" t="s">
        <v>124</v>
      </c>
      <c r="O38" s="79">
        <v>45421</v>
      </c>
    </row>
    <row r="39" spans="1:15" x14ac:dyDescent="0.25">
      <c r="A39" s="71"/>
      <c r="B39" s="37">
        <v>1</v>
      </c>
      <c r="C39" s="37" t="s">
        <v>17</v>
      </c>
      <c r="D39" s="37" t="s">
        <v>39</v>
      </c>
      <c r="E39" s="37" t="s">
        <v>27</v>
      </c>
      <c r="F39" s="37" t="s">
        <v>20</v>
      </c>
      <c r="G39" s="37" t="s">
        <v>125</v>
      </c>
      <c r="H39" s="36">
        <v>5338.73</v>
      </c>
      <c r="I39" s="34" t="s">
        <v>126</v>
      </c>
      <c r="J39" s="37" t="s">
        <v>127</v>
      </c>
      <c r="K39" s="37" t="s">
        <v>31</v>
      </c>
      <c r="L39" s="35">
        <v>8250</v>
      </c>
      <c r="M39" s="36">
        <v>4403.08</v>
      </c>
      <c r="N39" s="37" t="s">
        <v>26</v>
      </c>
      <c r="O39" s="63">
        <v>45421</v>
      </c>
    </row>
    <row r="40" spans="1:15" x14ac:dyDescent="0.25">
      <c r="A40" s="71"/>
      <c r="B40" s="73">
        <v>1</v>
      </c>
      <c r="C40" s="73" t="s">
        <v>17</v>
      </c>
      <c r="D40" s="73" t="s">
        <v>39</v>
      </c>
      <c r="E40" s="73" t="s">
        <v>27</v>
      </c>
      <c r="F40" s="73" t="s">
        <v>20</v>
      </c>
      <c r="G40" s="73" t="s">
        <v>128</v>
      </c>
      <c r="H40" s="80">
        <v>4953.4399999999996</v>
      </c>
      <c r="I40" s="34" t="s">
        <v>129</v>
      </c>
      <c r="J40" s="37" t="s">
        <v>130</v>
      </c>
      <c r="K40" s="37" t="s">
        <v>31</v>
      </c>
      <c r="L40" s="35">
        <v>190</v>
      </c>
      <c r="M40" s="36">
        <v>859.94</v>
      </c>
      <c r="N40" s="37" t="s">
        <v>131</v>
      </c>
      <c r="O40" s="79">
        <v>45421</v>
      </c>
    </row>
    <row r="41" spans="1:15" x14ac:dyDescent="0.25">
      <c r="A41" s="71"/>
      <c r="B41" s="73"/>
      <c r="C41" s="73"/>
      <c r="D41" s="73"/>
      <c r="E41" s="73"/>
      <c r="F41" s="73"/>
      <c r="G41" s="73"/>
      <c r="H41" s="80"/>
      <c r="I41" s="34" t="s">
        <v>132</v>
      </c>
      <c r="J41" s="37" t="s">
        <v>133</v>
      </c>
      <c r="K41" s="37" t="s">
        <v>31</v>
      </c>
      <c r="L41" s="35">
        <v>5861</v>
      </c>
      <c r="M41" s="36">
        <v>1433.43</v>
      </c>
      <c r="N41" s="37" t="s">
        <v>134</v>
      </c>
      <c r="O41" s="79">
        <v>45421</v>
      </c>
    </row>
    <row r="42" spans="1:15" x14ac:dyDescent="0.25">
      <c r="A42" s="71"/>
      <c r="B42" s="73"/>
      <c r="C42" s="73"/>
      <c r="D42" s="73"/>
      <c r="E42" s="73"/>
      <c r="F42" s="73"/>
      <c r="G42" s="73"/>
      <c r="H42" s="80"/>
      <c r="I42" s="34" t="s">
        <v>135</v>
      </c>
      <c r="J42" s="37" t="s">
        <v>136</v>
      </c>
      <c r="K42" s="37" t="s">
        <v>31</v>
      </c>
      <c r="L42" s="35">
        <v>3002</v>
      </c>
      <c r="M42" s="36">
        <v>1791.94</v>
      </c>
      <c r="N42" s="37" t="s">
        <v>137</v>
      </c>
      <c r="O42" s="79">
        <v>45421</v>
      </c>
    </row>
    <row r="43" spans="1:15" x14ac:dyDescent="0.25">
      <c r="A43" s="71"/>
      <c r="B43" s="73">
        <v>1</v>
      </c>
      <c r="C43" s="73" t="s">
        <v>17</v>
      </c>
      <c r="D43" s="73" t="s">
        <v>39</v>
      </c>
      <c r="E43" s="73" t="s">
        <v>27</v>
      </c>
      <c r="F43" s="73" t="s">
        <v>20</v>
      </c>
      <c r="G43" s="73" t="s">
        <v>138</v>
      </c>
      <c r="H43" s="80">
        <v>3097.33</v>
      </c>
      <c r="I43" s="34" t="s">
        <v>139</v>
      </c>
      <c r="J43" s="37" t="s">
        <v>140</v>
      </c>
      <c r="K43" s="37" t="s">
        <v>31</v>
      </c>
      <c r="L43" s="35">
        <v>14809</v>
      </c>
      <c r="M43" s="36">
        <v>1075.54</v>
      </c>
      <c r="N43" s="37" t="s">
        <v>141</v>
      </c>
      <c r="O43" s="79">
        <v>45421</v>
      </c>
    </row>
    <row r="44" spans="1:15" x14ac:dyDescent="0.25">
      <c r="A44" s="71"/>
      <c r="B44" s="73"/>
      <c r="C44" s="73"/>
      <c r="D44" s="73"/>
      <c r="E44" s="73"/>
      <c r="F44" s="73"/>
      <c r="G44" s="73"/>
      <c r="H44" s="80"/>
      <c r="I44" s="34" t="s">
        <v>142</v>
      </c>
      <c r="J44" s="37" t="s">
        <v>143</v>
      </c>
      <c r="K44" s="37" t="s">
        <v>31</v>
      </c>
      <c r="L44" s="35">
        <v>31</v>
      </c>
      <c r="M44" s="36">
        <v>932.01</v>
      </c>
      <c r="N44" s="37" t="s">
        <v>92</v>
      </c>
      <c r="O44" s="79">
        <v>45421</v>
      </c>
    </row>
    <row r="45" spans="1:15" x14ac:dyDescent="0.25">
      <c r="A45" s="71"/>
      <c r="B45" s="73"/>
      <c r="C45" s="73"/>
      <c r="D45" s="73"/>
      <c r="E45" s="73"/>
      <c r="F45" s="73"/>
      <c r="G45" s="73"/>
      <c r="H45" s="80"/>
      <c r="I45" s="34" t="s">
        <v>144</v>
      </c>
      <c r="J45" s="37" t="s">
        <v>145</v>
      </c>
      <c r="K45" s="37" t="s">
        <v>31</v>
      </c>
      <c r="L45" s="35">
        <v>16</v>
      </c>
      <c r="M45" s="36">
        <v>546.91999999999996</v>
      </c>
      <c r="N45" s="37" t="s">
        <v>146</v>
      </c>
      <c r="O45" s="79">
        <v>45421</v>
      </c>
    </row>
    <row r="46" spans="1:15" x14ac:dyDescent="0.25">
      <c r="A46" s="71"/>
      <c r="B46" s="73">
        <v>1</v>
      </c>
      <c r="C46" s="73" t="s">
        <v>17</v>
      </c>
      <c r="D46" s="73" t="s">
        <v>39</v>
      </c>
      <c r="E46" s="73" t="s">
        <v>27</v>
      </c>
      <c r="F46" s="73" t="s">
        <v>20</v>
      </c>
      <c r="G46" s="73" t="s">
        <v>147</v>
      </c>
      <c r="H46" s="80">
        <v>5205.8900000000003</v>
      </c>
      <c r="I46" s="34" t="s">
        <v>148</v>
      </c>
      <c r="J46" s="37" t="s">
        <v>149</v>
      </c>
      <c r="K46" s="37" t="s">
        <v>31</v>
      </c>
      <c r="L46" s="35">
        <v>156</v>
      </c>
      <c r="M46" s="36">
        <v>1827.67</v>
      </c>
      <c r="N46" s="37" t="s">
        <v>150</v>
      </c>
      <c r="O46" s="79">
        <v>45421</v>
      </c>
    </row>
    <row r="47" spans="1:15" x14ac:dyDescent="0.25">
      <c r="A47" s="71"/>
      <c r="B47" s="73"/>
      <c r="C47" s="73"/>
      <c r="D47" s="73"/>
      <c r="E47" s="73"/>
      <c r="F47" s="73"/>
      <c r="G47" s="73"/>
      <c r="H47" s="80"/>
      <c r="I47" s="34" t="s">
        <v>151</v>
      </c>
      <c r="J47" s="37" t="s">
        <v>152</v>
      </c>
      <c r="K47" s="37" t="s">
        <v>31</v>
      </c>
      <c r="L47" s="35">
        <v>1146</v>
      </c>
      <c r="M47" s="36">
        <v>717.02</v>
      </c>
      <c r="N47" s="37" t="s">
        <v>153</v>
      </c>
      <c r="O47" s="79">
        <v>45421</v>
      </c>
    </row>
    <row r="48" spans="1:15" x14ac:dyDescent="0.25">
      <c r="A48" s="71"/>
      <c r="B48" s="73"/>
      <c r="C48" s="73"/>
      <c r="D48" s="73"/>
      <c r="E48" s="73"/>
      <c r="F48" s="73"/>
      <c r="G48" s="73"/>
      <c r="H48" s="80"/>
      <c r="I48" s="34" t="s">
        <v>154</v>
      </c>
      <c r="J48" s="37" t="s">
        <v>155</v>
      </c>
      <c r="K48" s="37" t="s">
        <v>31</v>
      </c>
      <c r="L48" s="35">
        <v>5009</v>
      </c>
      <c r="M48" s="36">
        <v>1748.82</v>
      </c>
      <c r="N48" s="37" t="s">
        <v>153</v>
      </c>
      <c r="O48" s="79">
        <v>45421</v>
      </c>
    </row>
    <row r="49" spans="1:15" x14ac:dyDescent="0.25">
      <c r="A49" s="71"/>
      <c r="B49" s="73">
        <v>1</v>
      </c>
      <c r="C49" s="73" t="s">
        <v>17</v>
      </c>
      <c r="D49" s="73" t="s">
        <v>39</v>
      </c>
      <c r="E49" s="73" t="s">
        <v>27</v>
      </c>
      <c r="F49" s="73" t="s">
        <v>20</v>
      </c>
      <c r="G49" s="73" t="s">
        <v>156</v>
      </c>
      <c r="H49" s="80">
        <v>5023.6499999999996</v>
      </c>
      <c r="I49" s="34" t="s">
        <v>157</v>
      </c>
      <c r="J49" s="37" t="s">
        <v>158</v>
      </c>
      <c r="K49" s="37" t="s">
        <v>31</v>
      </c>
      <c r="L49" s="35">
        <v>360</v>
      </c>
      <c r="M49" s="36">
        <v>1992.76</v>
      </c>
      <c r="N49" s="37" t="s">
        <v>150</v>
      </c>
      <c r="O49" s="79">
        <v>45421</v>
      </c>
    </row>
    <row r="50" spans="1:15" x14ac:dyDescent="0.25">
      <c r="A50" s="71"/>
      <c r="B50" s="73"/>
      <c r="C50" s="73"/>
      <c r="D50" s="73"/>
      <c r="E50" s="73"/>
      <c r="F50" s="73"/>
      <c r="G50" s="73"/>
      <c r="H50" s="80"/>
      <c r="I50" s="34" t="s">
        <v>148</v>
      </c>
      <c r="J50" s="37" t="s">
        <v>149</v>
      </c>
      <c r="K50" s="37" t="s">
        <v>31</v>
      </c>
      <c r="L50" s="35">
        <v>151</v>
      </c>
      <c r="M50" s="36">
        <v>2150.46</v>
      </c>
      <c r="N50" s="37" t="s">
        <v>150</v>
      </c>
      <c r="O50" s="79">
        <v>45421</v>
      </c>
    </row>
    <row r="51" spans="1:15" x14ac:dyDescent="0.25">
      <c r="A51" s="71"/>
      <c r="B51" s="73">
        <v>1</v>
      </c>
      <c r="C51" s="73" t="s">
        <v>17</v>
      </c>
      <c r="D51" s="73" t="s">
        <v>39</v>
      </c>
      <c r="E51" s="73" t="s">
        <v>27</v>
      </c>
      <c r="F51" s="73" t="s">
        <v>20</v>
      </c>
      <c r="G51" s="73" t="s">
        <v>159</v>
      </c>
      <c r="H51" s="80">
        <v>4328.28</v>
      </c>
      <c r="I51" s="34" t="s">
        <v>160</v>
      </c>
      <c r="J51" s="37" t="s">
        <v>161</v>
      </c>
      <c r="K51" s="37" t="s">
        <v>31</v>
      </c>
      <c r="L51" s="35">
        <v>2734</v>
      </c>
      <c r="M51" s="36">
        <v>774.31</v>
      </c>
      <c r="N51" s="37" t="s">
        <v>162</v>
      </c>
      <c r="O51" s="79">
        <v>45421</v>
      </c>
    </row>
    <row r="52" spans="1:15" x14ac:dyDescent="0.25">
      <c r="A52" s="71"/>
      <c r="B52" s="73"/>
      <c r="C52" s="73"/>
      <c r="D52" s="73"/>
      <c r="E52" s="73"/>
      <c r="F52" s="73"/>
      <c r="G52" s="73"/>
      <c r="H52" s="80"/>
      <c r="I52" s="34" t="s">
        <v>163</v>
      </c>
      <c r="J52" s="37" t="s">
        <v>164</v>
      </c>
      <c r="K52" s="37" t="s">
        <v>31</v>
      </c>
      <c r="L52" s="35">
        <v>123</v>
      </c>
      <c r="M52" s="36">
        <v>1648.42</v>
      </c>
      <c r="N52" s="37" t="s">
        <v>165</v>
      </c>
      <c r="O52" s="79">
        <v>45421</v>
      </c>
    </row>
    <row r="53" spans="1:15" x14ac:dyDescent="0.25">
      <c r="A53" s="71"/>
      <c r="B53" s="73"/>
      <c r="C53" s="73"/>
      <c r="D53" s="73"/>
      <c r="E53" s="73"/>
      <c r="F53" s="73"/>
      <c r="G53" s="73"/>
      <c r="H53" s="80"/>
      <c r="I53" s="34" t="s">
        <v>166</v>
      </c>
      <c r="J53" s="37" t="s">
        <v>167</v>
      </c>
      <c r="K53" s="37" t="s">
        <v>31</v>
      </c>
      <c r="L53" s="35">
        <v>5283</v>
      </c>
      <c r="M53" s="36">
        <v>1146.99</v>
      </c>
      <c r="N53" s="37" t="s">
        <v>168</v>
      </c>
      <c r="O53" s="79">
        <v>45421</v>
      </c>
    </row>
    <row r="54" spans="1:15" x14ac:dyDescent="0.25">
      <c r="A54" s="71"/>
      <c r="B54" s="73">
        <v>1</v>
      </c>
      <c r="C54" s="73" t="s">
        <v>17</v>
      </c>
      <c r="D54" s="73" t="s">
        <v>39</v>
      </c>
      <c r="E54" s="73" t="s">
        <v>27</v>
      </c>
      <c r="F54" s="73" t="s">
        <v>20</v>
      </c>
      <c r="G54" s="73" t="s">
        <v>169</v>
      </c>
      <c r="H54" s="80">
        <v>2909.18</v>
      </c>
      <c r="I54" s="34" t="s">
        <v>170</v>
      </c>
      <c r="J54" s="37" t="s">
        <v>171</v>
      </c>
      <c r="K54" s="37" t="s">
        <v>31</v>
      </c>
      <c r="L54" s="35">
        <v>173</v>
      </c>
      <c r="M54" s="36">
        <v>1108.8</v>
      </c>
      <c r="N54" s="37" t="s">
        <v>172</v>
      </c>
      <c r="O54" s="79">
        <v>45421</v>
      </c>
    </row>
    <row r="55" spans="1:15" x14ac:dyDescent="0.25">
      <c r="A55" s="71"/>
      <c r="B55" s="73"/>
      <c r="C55" s="73"/>
      <c r="D55" s="73"/>
      <c r="E55" s="73"/>
      <c r="F55" s="73"/>
      <c r="G55" s="73"/>
      <c r="H55" s="80"/>
      <c r="I55" s="34" t="s">
        <v>173</v>
      </c>
      <c r="J55" s="37" t="s">
        <v>174</v>
      </c>
      <c r="K55" s="37" t="s">
        <v>31</v>
      </c>
      <c r="L55" s="35">
        <v>1644</v>
      </c>
      <c r="M55" s="36">
        <v>1290.52</v>
      </c>
      <c r="N55" s="37" t="s">
        <v>175</v>
      </c>
      <c r="O55" s="79">
        <v>45421</v>
      </c>
    </row>
    <row r="56" spans="1:15" x14ac:dyDescent="0.25">
      <c r="A56" s="71"/>
      <c r="B56" s="73">
        <v>1</v>
      </c>
      <c r="C56" s="73" t="s">
        <v>17</v>
      </c>
      <c r="D56" s="73" t="s">
        <v>39</v>
      </c>
      <c r="E56" s="73" t="s">
        <v>27</v>
      </c>
      <c r="F56" s="73" t="s">
        <v>20</v>
      </c>
      <c r="G56" s="73" t="s">
        <v>176</v>
      </c>
      <c r="H56" s="80">
        <v>3824.88</v>
      </c>
      <c r="I56" s="34" t="s">
        <v>177</v>
      </c>
      <c r="J56" s="37" t="s">
        <v>178</v>
      </c>
      <c r="K56" s="37" t="s">
        <v>31</v>
      </c>
      <c r="L56" s="35" t="s">
        <v>179</v>
      </c>
      <c r="M56" s="36">
        <v>1290.52</v>
      </c>
      <c r="N56" s="37" t="s">
        <v>180</v>
      </c>
      <c r="O56" s="79">
        <v>45421</v>
      </c>
    </row>
    <row r="57" spans="1:15" x14ac:dyDescent="0.25">
      <c r="A57" s="71"/>
      <c r="B57" s="73"/>
      <c r="C57" s="73"/>
      <c r="D57" s="73"/>
      <c r="E57" s="73"/>
      <c r="F57" s="73"/>
      <c r="G57" s="73"/>
      <c r="H57" s="80"/>
      <c r="I57" s="34" t="s">
        <v>181</v>
      </c>
      <c r="J57" s="37" t="s">
        <v>182</v>
      </c>
      <c r="K57" s="37" t="s">
        <v>31</v>
      </c>
      <c r="L57" s="35">
        <v>202400000000020</v>
      </c>
      <c r="M57" s="36">
        <v>932.01</v>
      </c>
      <c r="N57" s="37" t="s">
        <v>183</v>
      </c>
      <c r="O57" s="79">
        <v>45421</v>
      </c>
    </row>
    <row r="58" spans="1:15" x14ac:dyDescent="0.25">
      <c r="A58" s="71"/>
      <c r="B58" s="73"/>
      <c r="C58" s="73"/>
      <c r="D58" s="73"/>
      <c r="E58" s="73"/>
      <c r="F58" s="73"/>
      <c r="G58" s="73"/>
      <c r="H58" s="80"/>
      <c r="I58" s="34" t="s">
        <v>184</v>
      </c>
      <c r="J58" s="37" t="s">
        <v>185</v>
      </c>
      <c r="K58" s="37" t="s">
        <v>31</v>
      </c>
      <c r="L58" s="35">
        <v>1293</v>
      </c>
      <c r="M58" s="36">
        <v>932.01</v>
      </c>
      <c r="N58" s="37" t="s">
        <v>186</v>
      </c>
      <c r="O58" s="79">
        <v>45421</v>
      </c>
    </row>
    <row r="59" spans="1:15" x14ac:dyDescent="0.25">
      <c r="A59" s="71"/>
      <c r="B59" s="37">
        <v>1</v>
      </c>
      <c r="C59" s="37" t="s">
        <v>17</v>
      </c>
      <c r="D59" s="37" t="s">
        <v>39</v>
      </c>
      <c r="E59" s="37" t="s">
        <v>27</v>
      </c>
      <c r="F59" s="37" t="s">
        <v>20</v>
      </c>
      <c r="G59" s="37" t="s">
        <v>187</v>
      </c>
      <c r="H59" s="36">
        <v>10584.64</v>
      </c>
      <c r="I59" s="34" t="s">
        <v>188</v>
      </c>
      <c r="J59" s="37" t="s">
        <v>189</v>
      </c>
      <c r="K59" s="37" t="s">
        <v>31</v>
      </c>
      <c r="L59" s="35">
        <v>256</v>
      </c>
      <c r="M59" s="36">
        <v>8729.6</v>
      </c>
      <c r="N59" s="37" t="s">
        <v>26</v>
      </c>
      <c r="O59" s="63">
        <v>45426</v>
      </c>
    </row>
    <row r="60" spans="1:15" x14ac:dyDescent="0.25">
      <c r="A60" s="71"/>
      <c r="B60" s="73">
        <v>1</v>
      </c>
      <c r="C60" s="73" t="s">
        <v>17</v>
      </c>
      <c r="D60" s="73" t="s">
        <v>39</v>
      </c>
      <c r="E60" s="73" t="s">
        <v>27</v>
      </c>
      <c r="F60" s="73" t="s">
        <v>20</v>
      </c>
      <c r="G60" s="73" t="s">
        <v>190</v>
      </c>
      <c r="H60" s="80">
        <v>3998.16</v>
      </c>
      <c r="I60" s="34" t="s">
        <v>191</v>
      </c>
      <c r="J60" s="37" t="s">
        <v>192</v>
      </c>
      <c r="K60" s="37" t="s">
        <v>31</v>
      </c>
      <c r="L60" s="35">
        <v>1752</v>
      </c>
      <c r="M60" s="36">
        <v>2006.93</v>
      </c>
      <c r="N60" s="37" t="s">
        <v>82</v>
      </c>
      <c r="O60" s="79">
        <v>45426</v>
      </c>
    </row>
    <row r="61" spans="1:15" x14ac:dyDescent="0.25">
      <c r="A61" s="71"/>
      <c r="B61" s="73"/>
      <c r="C61" s="73"/>
      <c r="D61" s="73"/>
      <c r="E61" s="73"/>
      <c r="F61" s="73"/>
      <c r="G61" s="73"/>
      <c r="H61" s="80"/>
      <c r="I61" s="34" t="s">
        <v>193</v>
      </c>
      <c r="J61" s="37" t="s">
        <v>194</v>
      </c>
      <c r="K61" s="37" t="s">
        <v>31</v>
      </c>
      <c r="L61" s="35">
        <v>546</v>
      </c>
      <c r="M61" s="36">
        <v>1290.52</v>
      </c>
      <c r="N61" s="37" t="s">
        <v>195</v>
      </c>
      <c r="O61" s="79">
        <v>45426</v>
      </c>
    </row>
    <row r="62" spans="1:15" x14ac:dyDescent="0.25">
      <c r="A62" s="71"/>
      <c r="B62" s="73">
        <v>1</v>
      </c>
      <c r="C62" s="73" t="s">
        <v>17</v>
      </c>
      <c r="D62" s="73" t="s">
        <v>39</v>
      </c>
      <c r="E62" s="73" t="s">
        <v>27</v>
      </c>
      <c r="F62" s="73" t="s">
        <v>20</v>
      </c>
      <c r="G62" s="73" t="s">
        <v>196</v>
      </c>
      <c r="H62" s="80">
        <v>6805.01</v>
      </c>
      <c r="I62" s="34" t="s">
        <v>197</v>
      </c>
      <c r="J62" s="37" t="s">
        <v>198</v>
      </c>
      <c r="K62" s="37" t="s">
        <v>31</v>
      </c>
      <c r="L62" s="35">
        <v>2028</v>
      </c>
      <c r="M62" s="36">
        <v>1720.49</v>
      </c>
      <c r="N62" s="37" t="s">
        <v>150</v>
      </c>
      <c r="O62" s="79">
        <v>45426</v>
      </c>
    </row>
    <row r="63" spans="1:15" x14ac:dyDescent="0.25">
      <c r="A63" s="71"/>
      <c r="B63" s="73"/>
      <c r="C63" s="73"/>
      <c r="D63" s="73"/>
      <c r="E63" s="73"/>
      <c r="F63" s="73"/>
      <c r="G63" s="73"/>
      <c r="H63" s="80"/>
      <c r="I63" s="34" t="s">
        <v>199</v>
      </c>
      <c r="J63" s="37" t="s">
        <v>200</v>
      </c>
      <c r="K63" s="37" t="s">
        <v>31</v>
      </c>
      <c r="L63" s="35">
        <v>8792</v>
      </c>
      <c r="M63" s="36">
        <v>1433.43</v>
      </c>
      <c r="N63" s="37" t="s">
        <v>201</v>
      </c>
      <c r="O63" s="79">
        <v>45426</v>
      </c>
    </row>
    <row r="64" spans="1:15" x14ac:dyDescent="0.25">
      <c r="A64" s="71"/>
      <c r="B64" s="73"/>
      <c r="C64" s="73"/>
      <c r="D64" s="73"/>
      <c r="E64" s="73"/>
      <c r="F64" s="73"/>
      <c r="G64" s="73"/>
      <c r="H64" s="80"/>
      <c r="I64" s="34" t="s">
        <v>202</v>
      </c>
      <c r="J64" s="37" t="s">
        <v>203</v>
      </c>
      <c r="K64" s="37" t="s">
        <v>31</v>
      </c>
      <c r="L64" s="35">
        <v>7865</v>
      </c>
      <c r="M64" s="36">
        <v>2458.46</v>
      </c>
      <c r="N64" s="37" t="s">
        <v>204</v>
      </c>
      <c r="O64" s="79">
        <v>45426</v>
      </c>
    </row>
    <row r="65" spans="1:15" x14ac:dyDescent="0.25">
      <c r="A65" s="71"/>
      <c r="B65" s="73">
        <v>1</v>
      </c>
      <c r="C65" s="73" t="s">
        <v>17</v>
      </c>
      <c r="D65" s="73" t="s">
        <v>39</v>
      </c>
      <c r="E65" s="73" t="s">
        <v>27</v>
      </c>
      <c r="F65" s="73" t="s">
        <v>20</v>
      </c>
      <c r="G65" s="73" t="s">
        <v>205</v>
      </c>
      <c r="H65" s="80">
        <v>6039.43</v>
      </c>
      <c r="I65" s="34" t="s">
        <v>206</v>
      </c>
      <c r="J65" s="37" t="s">
        <v>207</v>
      </c>
      <c r="K65" s="37" t="s">
        <v>31</v>
      </c>
      <c r="L65" s="35">
        <v>3212</v>
      </c>
      <c r="M65" s="36">
        <v>651.73</v>
      </c>
      <c r="N65" s="37" t="s">
        <v>208</v>
      </c>
      <c r="O65" s="79">
        <v>45426</v>
      </c>
    </row>
    <row r="66" spans="1:15" x14ac:dyDescent="0.25">
      <c r="A66" s="71"/>
      <c r="B66" s="73"/>
      <c r="C66" s="73"/>
      <c r="D66" s="73"/>
      <c r="E66" s="73"/>
      <c r="F66" s="73"/>
      <c r="G66" s="73"/>
      <c r="H66" s="80"/>
      <c r="I66" s="34" t="s">
        <v>209</v>
      </c>
      <c r="J66" s="37" t="s">
        <v>210</v>
      </c>
      <c r="K66" s="37" t="s">
        <v>31</v>
      </c>
      <c r="L66" s="35">
        <v>10794</v>
      </c>
      <c r="M66" s="36">
        <v>1791.94</v>
      </c>
      <c r="N66" s="37" t="s">
        <v>75</v>
      </c>
      <c r="O66" s="79">
        <v>45426</v>
      </c>
    </row>
    <row r="67" spans="1:15" x14ac:dyDescent="0.25">
      <c r="A67" s="71"/>
      <c r="B67" s="73"/>
      <c r="C67" s="73"/>
      <c r="D67" s="73"/>
      <c r="E67" s="73"/>
      <c r="F67" s="73"/>
      <c r="G67" s="73"/>
      <c r="H67" s="80"/>
      <c r="I67" s="34" t="s">
        <v>211</v>
      </c>
      <c r="J67" s="37" t="s">
        <v>212</v>
      </c>
      <c r="K67" s="37" t="s">
        <v>31</v>
      </c>
      <c r="L67" s="35">
        <v>2242</v>
      </c>
      <c r="M67" s="36">
        <v>2537.3000000000002</v>
      </c>
      <c r="N67" s="37" t="s">
        <v>204</v>
      </c>
      <c r="O67" s="79">
        <v>45426</v>
      </c>
    </row>
    <row r="68" spans="1:15" x14ac:dyDescent="0.25">
      <c r="A68" s="71"/>
      <c r="B68" s="37">
        <v>1</v>
      </c>
      <c r="C68" s="37" t="s">
        <v>17</v>
      </c>
      <c r="D68" s="37" t="s">
        <v>39</v>
      </c>
      <c r="E68" s="37" t="s">
        <v>27</v>
      </c>
      <c r="F68" s="37" t="s">
        <v>20</v>
      </c>
      <c r="G68" s="37" t="s">
        <v>213</v>
      </c>
      <c r="H68" s="36">
        <v>876.11</v>
      </c>
      <c r="I68" s="34" t="s">
        <v>214</v>
      </c>
      <c r="J68" s="37" t="s">
        <v>215</v>
      </c>
      <c r="K68" s="37" t="s">
        <v>31</v>
      </c>
      <c r="L68" s="35">
        <v>1032</v>
      </c>
      <c r="M68" s="36">
        <v>722.57</v>
      </c>
      <c r="N68" s="37" t="s">
        <v>216</v>
      </c>
      <c r="O68" s="63">
        <v>45426</v>
      </c>
    </row>
    <row r="69" spans="1:15" x14ac:dyDescent="0.25">
      <c r="A69" s="71"/>
      <c r="B69" s="73">
        <v>1</v>
      </c>
      <c r="C69" s="73" t="s">
        <v>17</v>
      </c>
      <c r="D69" s="73" t="s">
        <v>39</v>
      </c>
      <c r="E69" s="73" t="s">
        <v>27</v>
      </c>
      <c r="F69" s="73" t="s">
        <v>20</v>
      </c>
      <c r="G69" s="73" t="s">
        <v>217</v>
      </c>
      <c r="H69" s="80">
        <v>2729.17</v>
      </c>
      <c r="I69" s="34" t="s">
        <v>218</v>
      </c>
      <c r="J69" s="37" t="s">
        <v>219</v>
      </c>
      <c r="K69" s="37" t="s">
        <v>31</v>
      </c>
      <c r="L69" s="35">
        <v>1382</v>
      </c>
      <c r="M69" s="36">
        <v>601.83000000000004</v>
      </c>
      <c r="N69" s="37" t="s">
        <v>220</v>
      </c>
      <c r="O69" s="79">
        <v>45429</v>
      </c>
    </row>
    <row r="70" spans="1:15" x14ac:dyDescent="0.25">
      <c r="A70" s="71"/>
      <c r="B70" s="73"/>
      <c r="C70" s="73"/>
      <c r="D70" s="73"/>
      <c r="E70" s="73"/>
      <c r="F70" s="73"/>
      <c r="G70" s="73"/>
      <c r="H70" s="80"/>
      <c r="I70" s="34" t="s">
        <v>221</v>
      </c>
      <c r="J70" s="37" t="s">
        <v>222</v>
      </c>
      <c r="K70" s="37" t="s">
        <v>31</v>
      </c>
      <c r="L70" s="35">
        <v>2105</v>
      </c>
      <c r="M70" s="36">
        <v>717.02</v>
      </c>
      <c r="N70" s="37" t="s">
        <v>223</v>
      </c>
      <c r="O70" s="79">
        <v>45429</v>
      </c>
    </row>
    <row r="71" spans="1:15" x14ac:dyDescent="0.25">
      <c r="A71" s="71"/>
      <c r="B71" s="73"/>
      <c r="C71" s="73"/>
      <c r="D71" s="73"/>
      <c r="E71" s="73"/>
      <c r="F71" s="73"/>
      <c r="G71" s="73"/>
      <c r="H71" s="80"/>
      <c r="I71" s="34" t="s">
        <v>224</v>
      </c>
      <c r="J71" s="37" t="s">
        <v>225</v>
      </c>
      <c r="K71" s="37" t="s">
        <v>31</v>
      </c>
      <c r="L71" s="35">
        <v>7857</v>
      </c>
      <c r="M71" s="36">
        <v>932.01</v>
      </c>
      <c r="N71" s="37" t="s">
        <v>141</v>
      </c>
      <c r="O71" s="79">
        <v>45429</v>
      </c>
    </row>
    <row r="72" spans="1:15" x14ac:dyDescent="0.25">
      <c r="A72" s="71"/>
      <c r="B72" s="73">
        <v>1</v>
      </c>
      <c r="C72" s="73" t="s">
        <v>17</v>
      </c>
      <c r="D72" s="73" t="s">
        <v>39</v>
      </c>
      <c r="E72" s="73" t="s">
        <v>27</v>
      </c>
      <c r="F72" s="73" t="s">
        <v>20</v>
      </c>
      <c r="G72" s="73" t="s">
        <v>226</v>
      </c>
      <c r="H72" s="80">
        <v>4755.51</v>
      </c>
      <c r="I72" s="34" t="s">
        <v>227</v>
      </c>
      <c r="J72" s="37" t="s">
        <v>228</v>
      </c>
      <c r="K72" s="37" t="s">
        <v>31</v>
      </c>
      <c r="L72" s="35">
        <v>443</v>
      </c>
      <c r="M72" s="36">
        <v>1126.6600000000001</v>
      </c>
      <c r="N72" s="37" t="s">
        <v>229</v>
      </c>
      <c r="O72" s="79">
        <v>45429</v>
      </c>
    </row>
    <row r="73" spans="1:15" x14ac:dyDescent="0.25">
      <c r="A73" s="71"/>
      <c r="B73" s="73"/>
      <c r="C73" s="73"/>
      <c r="D73" s="73"/>
      <c r="E73" s="73"/>
      <c r="F73" s="73"/>
      <c r="G73" s="73"/>
      <c r="H73" s="80"/>
      <c r="I73" s="34" t="s">
        <v>230</v>
      </c>
      <c r="J73" s="37" t="s">
        <v>231</v>
      </c>
      <c r="K73" s="37" t="s">
        <v>31</v>
      </c>
      <c r="L73" s="35">
        <v>5205</v>
      </c>
      <c r="M73" s="36">
        <v>1576.96</v>
      </c>
      <c r="N73" s="37" t="s">
        <v>232</v>
      </c>
      <c r="O73" s="79">
        <v>45429</v>
      </c>
    </row>
    <row r="74" spans="1:15" x14ac:dyDescent="0.25">
      <c r="A74" s="71"/>
      <c r="B74" s="73"/>
      <c r="C74" s="73"/>
      <c r="D74" s="73"/>
      <c r="E74" s="73"/>
      <c r="F74" s="73"/>
      <c r="G74" s="73"/>
      <c r="H74" s="80"/>
      <c r="I74" s="34" t="s">
        <v>233</v>
      </c>
      <c r="J74" s="37" t="s">
        <v>234</v>
      </c>
      <c r="K74" s="37" t="s">
        <v>31</v>
      </c>
      <c r="L74" s="35">
        <v>933</v>
      </c>
      <c r="M74" s="36">
        <v>1218.45</v>
      </c>
      <c r="N74" s="37" t="s">
        <v>235</v>
      </c>
      <c r="O74" s="79">
        <v>45429</v>
      </c>
    </row>
    <row r="75" spans="1:15" x14ac:dyDescent="0.25">
      <c r="A75" s="71"/>
      <c r="B75" s="37">
        <v>1</v>
      </c>
      <c r="C75" s="37" t="s">
        <v>17</v>
      </c>
      <c r="D75" s="37" t="s">
        <v>39</v>
      </c>
      <c r="E75" s="37" t="s">
        <v>27</v>
      </c>
      <c r="F75" s="37" t="s">
        <v>20</v>
      </c>
      <c r="G75" s="37" t="s">
        <v>236</v>
      </c>
      <c r="H75" s="36">
        <v>21660.1</v>
      </c>
      <c r="I75" s="34" t="s">
        <v>237</v>
      </c>
      <c r="J75" s="37" t="s">
        <v>238</v>
      </c>
      <c r="K75" s="37" t="s">
        <v>31</v>
      </c>
      <c r="L75" s="35">
        <v>106</v>
      </c>
      <c r="M75" s="36">
        <v>17864</v>
      </c>
      <c r="N75" s="37" t="s">
        <v>26</v>
      </c>
      <c r="O75" s="63">
        <v>45429</v>
      </c>
    </row>
    <row r="76" spans="1:15" x14ac:dyDescent="0.25">
      <c r="A76" s="71"/>
      <c r="B76" s="37">
        <v>1</v>
      </c>
      <c r="C76" s="37" t="s">
        <v>17</v>
      </c>
      <c r="D76" s="37" t="s">
        <v>39</v>
      </c>
      <c r="E76" s="37" t="s">
        <v>27</v>
      </c>
      <c r="F76" s="37" t="s">
        <v>20</v>
      </c>
      <c r="G76" s="37" t="s">
        <v>239</v>
      </c>
      <c r="H76" s="36">
        <v>27467.25</v>
      </c>
      <c r="I76" s="34" t="s">
        <v>240</v>
      </c>
      <c r="J76" s="37" t="s">
        <v>241</v>
      </c>
      <c r="K76" s="37" t="s">
        <v>31</v>
      </c>
      <c r="L76" s="35">
        <v>3047</v>
      </c>
      <c r="M76" s="36">
        <v>22653.4</v>
      </c>
      <c r="N76" s="37" t="s">
        <v>26</v>
      </c>
      <c r="O76" s="63">
        <v>45429</v>
      </c>
    </row>
    <row r="77" spans="1:15" x14ac:dyDescent="0.25">
      <c r="A77" s="71"/>
      <c r="B77" s="73">
        <v>1</v>
      </c>
      <c r="C77" s="73" t="s">
        <v>17</v>
      </c>
      <c r="D77" s="73" t="s">
        <v>39</v>
      </c>
      <c r="E77" s="73" t="s">
        <v>27</v>
      </c>
      <c r="F77" s="73" t="s">
        <v>20</v>
      </c>
      <c r="G77" s="73" t="s">
        <v>242</v>
      </c>
      <c r="H77" s="80">
        <v>3563.45</v>
      </c>
      <c r="I77" s="34" t="s">
        <v>202</v>
      </c>
      <c r="J77" s="37" t="s">
        <v>203</v>
      </c>
      <c r="K77" s="37" t="s">
        <v>31</v>
      </c>
      <c r="L77" s="35">
        <v>7866</v>
      </c>
      <c r="M77" s="36">
        <v>1576.96</v>
      </c>
      <c r="N77" s="37" t="s">
        <v>204</v>
      </c>
      <c r="O77" s="79">
        <v>45429</v>
      </c>
    </row>
    <row r="78" spans="1:15" x14ac:dyDescent="0.25">
      <c r="A78" s="71"/>
      <c r="B78" s="73"/>
      <c r="C78" s="73"/>
      <c r="D78" s="73"/>
      <c r="E78" s="73"/>
      <c r="F78" s="73"/>
      <c r="G78" s="73"/>
      <c r="H78" s="80"/>
      <c r="I78" s="34" t="s">
        <v>243</v>
      </c>
      <c r="J78" s="37" t="s">
        <v>244</v>
      </c>
      <c r="K78" s="37" t="s">
        <v>31</v>
      </c>
      <c r="L78" s="35">
        <v>8478</v>
      </c>
      <c r="M78" s="36">
        <v>788.48</v>
      </c>
      <c r="N78" s="37" t="s">
        <v>245</v>
      </c>
      <c r="O78" s="79">
        <v>45429</v>
      </c>
    </row>
    <row r="79" spans="1:15" x14ac:dyDescent="0.25">
      <c r="A79" s="71"/>
      <c r="B79" s="73"/>
      <c r="C79" s="73"/>
      <c r="D79" s="73"/>
      <c r="E79" s="73"/>
      <c r="F79" s="73"/>
      <c r="G79" s="73"/>
      <c r="H79" s="80"/>
      <c r="I79" s="34" t="s">
        <v>29</v>
      </c>
      <c r="J79" s="37" t="s">
        <v>30</v>
      </c>
      <c r="K79" s="37" t="s">
        <v>31</v>
      </c>
      <c r="L79" s="35">
        <v>834</v>
      </c>
      <c r="M79" s="36">
        <v>573.5</v>
      </c>
      <c r="N79" s="37" t="s">
        <v>32</v>
      </c>
      <c r="O79" s="79">
        <v>45429</v>
      </c>
    </row>
    <row r="80" spans="1:15" x14ac:dyDescent="0.25">
      <c r="A80" s="71"/>
      <c r="B80" s="73">
        <v>1</v>
      </c>
      <c r="C80" s="73" t="s">
        <v>17</v>
      </c>
      <c r="D80" s="73" t="s">
        <v>39</v>
      </c>
      <c r="E80" s="73" t="s">
        <v>27</v>
      </c>
      <c r="F80" s="73" t="s">
        <v>20</v>
      </c>
      <c r="G80" s="73" t="s">
        <v>246</v>
      </c>
      <c r="H80" s="80">
        <v>3694.16</v>
      </c>
      <c r="I80" s="34" t="s">
        <v>247</v>
      </c>
      <c r="J80" s="37" t="s">
        <v>248</v>
      </c>
      <c r="K80" s="37" t="s">
        <v>31</v>
      </c>
      <c r="L80" s="35" t="s">
        <v>249</v>
      </c>
      <c r="M80" s="36">
        <v>717.02</v>
      </c>
      <c r="N80" s="37" t="s">
        <v>250</v>
      </c>
      <c r="O80" s="79">
        <v>45429</v>
      </c>
    </row>
    <row r="81" spans="1:15" x14ac:dyDescent="0.25">
      <c r="A81" s="71"/>
      <c r="B81" s="73"/>
      <c r="C81" s="73"/>
      <c r="D81" s="73"/>
      <c r="E81" s="73"/>
      <c r="F81" s="73"/>
      <c r="G81" s="73"/>
      <c r="H81" s="80"/>
      <c r="I81" s="34" t="s">
        <v>251</v>
      </c>
      <c r="J81" s="37" t="s">
        <v>252</v>
      </c>
      <c r="K81" s="37" t="s">
        <v>31</v>
      </c>
      <c r="L81" s="35">
        <v>3722</v>
      </c>
      <c r="M81" s="36">
        <v>502.04</v>
      </c>
      <c r="N81" s="37" t="s">
        <v>253</v>
      </c>
      <c r="O81" s="79">
        <v>45429</v>
      </c>
    </row>
    <row r="82" spans="1:15" x14ac:dyDescent="0.25">
      <c r="A82" s="71"/>
      <c r="B82" s="73"/>
      <c r="C82" s="73"/>
      <c r="D82" s="73"/>
      <c r="E82" s="73"/>
      <c r="F82" s="73"/>
      <c r="G82" s="73"/>
      <c r="H82" s="80"/>
      <c r="I82" s="34" t="s">
        <v>254</v>
      </c>
      <c r="J82" s="37" t="s">
        <v>255</v>
      </c>
      <c r="K82" s="37" t="s">
        <v>31</v>
      </c>
      <c r="L82" s="35">
        <v>12844</v>
      </c>
      <c r="M82" s="36">
        <v>1827.67</v>
      </c>
      <c r="N82" s="37" t="s">
        <v>78</v>
      </c>
      <c r="O82" s="79">
        <v>45429</v>
      </c>
    </row>
    <row r="83" spans="1:15" x14ac:dyDescent="0.25">
      <c r="A83" s="71"/>
      <c r="B83" s="73">
        <v>1</v>
      </c>
      <c r="C83" s="73" t="s">
        <v>17</v>
      </c>
      <c r="D83" s="73" t="s">
        <v>39</v>
      </c>
      <c r="E83" s="73" t="s">
        <v>27</v>
      </c>
      <c r="F83" s="73" t="s">
        <v>20</v>
      </c>
      <c r="G83" s="73" t="s">
        <v>256</v>
      </c>
      <c r="H83" s="80">
        <v>4769.71</v>
      </c>
      <c r="I83" s="34" t="s">
        <v>257</v>
      </c>
      <c r="J83" s="37" t="s">
        <v>258</v>
      </c>
      <c r="K83" s="37" t="s">
        <v>31</v>
      </c>
      <c r="L83" s="35">
        <v>3724</v>
      </c>
      <c r="M83" s="36">
        <v>1608.38</v>
      </c>
      <c r="N83" s="37" t="s">
        <v>235</v>
      </c>
      <c r="O83" s="79">
        <v>45429</v>
      </c>
    </row>
    <row r="84" spans="1:15" x14ac:dyDescent="0.25">
      <c r="A84" s="71"/>
      <c r="B84" s="73"/>
      <c r="C84" s="73"/>
      <c r="D84" s="73"/>
      <c r="E84" s="73"/>
      <c r="F84" s="73"/>
      <c r="G84" s="73"/>
      <c r="H84" s="80"/>
      <c r="I84" s="34" t="s">
        <v>199</v>
      </c>
      <c r="J84" s="37" t="s">
        <v>259</v>
      </c>
      <c r="K84" s="37" t="s">
        <v>31</v>
      </c>
      <c r="L84" s="35">
        <v>4033</v>
      </c>
      <c r="M84" s="36">
        <v>717.02</v>
      </c>
      <c r="N84" s="37" t="s">
        <v>260</v>
      </c>
      <c r="O84" s="79">
        <v>45429</v>
      </c>
    </row>
    <row r="85" spans="1:15" x14ac:dyDescent="0.25">
      <c r="A85" s="71"/>
      <c r="B85" s="73"/>
      <c r="C85" s="73"/>
      <c r="D85" s="73"/>
      <c r="E85" s="73"/>
      <c r="F85" s="73"/>
      <c r="G85" s="73"/>
      <c r="H85" s="80"/>
      <c r="I85" s="34" t="s">
        <v>257</v>
      </c>
      <c r="J85" s="37" t="s">
        <v>258</v>
      </c>
      <c r="K85" s="37" t="s">
        <v>31</v>
      </c>
      <c r="L85" s="35">
        <v>3723</v>
      </c>
      <c r="M85" s="36">
        <v>1608.38</v>
      </c>
      <c r="N85" s="37" t="s">
        <v>235</v>
      </c>
      <c r="O85" s="79">
        <v>45429</v>
      </c>
    </row>
    <row r="86" spans="1:15" x14ac:dyDescent="0.25">
      <c r="A86" s="71">
        <v>5</v>
      </c>
      <c r="B86" s="73">
        <v>1</v>
      </c>
      <c r="C86" s="73" t="s">
        <v>17</v>
      </c>
      <c r="D86" s="73" t="s">
        <v>39</v>
      </c>
      <c r="E86" s="73" t="s">
        <v>27</v>
      </c>
      <c r="F86" s="73" t="s">
        <v>20</v>
      </c>
      <c r="G86" s="73" t="s">
        <v>261</v>
      </c>
      <c r="H86" s="80">
        <v>113195.9</v>
      </c>
      <c r="I86" s="34" t="s">
        <v>262</v>
      </c>
      <c r="J86" s="37" t="s">
        <v>263</v>
      </c>
      <c r="K86" s="37" t="s">
        <v>31</v>
      </c>
      <c r="L86" s="35">
        <v>513</v>
      </c>
      <c r="M86" s="36">
        <v>26517.040000000001</v>
      </c>
      <c r="N86" s="37" t="s">
        <v>26</v>
      </c>
      <c r="O86" s="79">
        <v>45429</v>
      </c>
    </row>
    <row r="87" spans="1:15" x14ac:dyDescent="0.25">
      <c r="A87" s="71"/>
      <c r="B87" s="73"/>
      <c r="C87" s="73"/>
      <c r="D87" s="73"/>
      <c r="E87" s="73"/>
      <c r="F87" s="73"/>
      <c r="G87" s="73"/>
      <c r="H87" s="80"/>
      <c r="I87" s="34" t="s">
        <v>264</v>
      </c>
      <c r="J87" s="37" t="s">
        <v>265</v>
      </c>
      <c r="K87" s="37" t="s">
        <v>31</v>
      </c>
      <c r="L87" s="35">
        <v>5285</v>
      </c>
      <c r="M87" s="36">
        <v>25370.400000000001</v>
      </c>
      <c r="N87" s="37" t="s">
        <v>26</v>
      </c>
      <c r="O87" s="79">
        <v>45429</v>
      </c>
    </row>
    <row r="88" spans="1:15" x14ac:dyDescent="0.25">
      <c r="A88" s="71"/>
      <c r="B88" s="73"/>
      <c r="C88" s="73"/>
      <c r="D88" s="73"/>
      <c r="E88" s="73"/>
      <c r="F88" s="73"/>
      <c r="G88" s="73"/>
      <c r="H88" s="80"/>
      <c r="I88" s="34" t="s">
        <v>266</v>
      </c>
      <c r="J88" s="37" t="s">
        <v>267</v>
      </c>
      <c r="K88" s="37" t="s">
        <v>31</v>
      </c>
      <c r="L88" s="35">
        <v>6505</v>
      </c>
      <c r="M88" s="36">
        <v>41470</v>
      </c>
      <c r="N88" s="37" t="s">
        <v>26</v>
      </c>
      <c r="O88" s="79">
        <v>45429</v>
      </c>
    </row>
    <row r="89" spans="1:15" x14ac:dyDescent="0.25">
      <c r="A89" s="71"/>
      <c r="B89" s="37">
        <v>1</v>
      </c>
      <c r="C89" s="37" t="s">
        <v>17</v>
      </c>
      <c r="D89" s="37" t="s">
        <v>39</v>
      </c>
      <c r="E89" s="37" t="s">
        <v>27</v>
      </c>
      <c r="F89" s="37" t="s">
        <v>20</v>
      </c>
      <c r="G89" s="37" t="s">
        <v>268</v>
      </c>
      <c r="H89" s="36">
        <v>13273.48</v>
      </c>
      <c r="I89" s="34" t="s">
        <v>188</v>
      </c>
      <c r="J89" s="37" t="s">
        <v>189</v>
      </c>
      <c r="K89" s="37" t="s">
        <v>31</v>
      </c>
      <c r="L89" s="35">
        <v>255</v>
      </c>
      <c r="M89" s="36">
        <v>10947.2</v>
      </c>
      <c r="N89" s="37" t="s">
        <v>26</v>
      </c>
      <c r="O89" s="63">
        <v>45429</v>
      </c>
    </row>
    <row r="90" spans="1:15" x14ac:dyDescent="0.25">
      <c r="A90" s="71"/>
      <c r="B90" s="73">
        <v>1</v>
      </c>
      <c r="C90" s="73" t="s">
        <v>17</v>
      </c>
      <c r="D90" s="73" t="s">
        <v>39</v>
      </c>
      <c r="E90" s="73" t="s">
        <v>27</v>
      </c>
      <c r="F90" s="73" t="s">
        <v>20</v>
      </c>
      <c r="G90" s="73" t="s">
        <v>269</v>
      </c>
      <c r="H90" s="80">
        <v>5780.26</v>
      </c>
      <c r="I90" s="34" t="s">
        <v>270</v>
      </c>
      <c r="J90" s="37" t="s">
        <v>271</v>
      </c>
      <c r="K90" s="37" t="s">
        <v>31</v>
      </c>
      <c r="L90" s="35">
        <v>16708</v>
      </c>
      <c r="M90" s="36">
        <v>1971.2</v>
      </c>
      <c r="N90" s="37" t="s">
        <v>272</v>
      </c>
      <c r="O90" s="79">
        <v>45429</v>
      </c>
    </row>
    <row r="91" spans="1:15" x14ac:dyDescent="0.25">
      <c r="A91" s="71"/>
      <c r="B91" s="73"/>
      <c r="C91" s="73"/>
      <c r="D91" s="73"/>
      <c r="E91" s="73"/>
      <c r="F91" s="73"/>
      <c r="G91" s="73"/>
      <c r="H91" s="80"/>
      <c r="I91" s="34" t="s">
        <v>273</v>
      </c>
      <c r="J91" s="37" t="s">
        <v>274</v>
      </c>
      <c r="K91" s="37" t="s">
        <v>31</v>
      </c>
      <c r="L91" s="35">
        <v>12687</v>
      </c>
      <c r="M91" s="36">
        <v>1720.49</v>
      </c>
      <c r="N91" s="37" t="s">
        <v>275</v>
      </c>
      <c r="O91" s="79">
        <v>45429</v>
      </c>
    </row>
    <row r="92" spans="1:15" x14ac:dyDescent="0.25">
      <c r="A92" s="71"/>
      <c r="B92" s="73"/>
      <c r="C92" s="73"/>
      <c r="D92" s="73"/>
      <c r="E92" s="73"/>
      <c r="F92" s="73"/>
      <c r="G92" s="73"/>
      <c r="H92" s="80"/>
      <c r="I92" s="34" t="s">
        <v>276</v>
      </c>
      <c r="J92" s="37" t="s">
        <v>277</v>
      </c>
      <c r="K92" s="37" t="s">
        <v>31</v>
      </c>
      <c r="L92" s="35">
        <v>8992</v>
      </c>
      <c r="M92" s="36">
        <v>1075.54</v>
      </c>
      <c r="N92" s="37" t="s">
        <v>272</v>
      </c>
      <c r="O92" s="79">
        <v>45429</v>
      </c>
    </row>
    <row r="93" spans="1:15" x14ac:dyDescent="0.25">
      <c r="A93" s="71"/>
      <c r="B93" s="73">
        <v>1</v>
      </c>
      <c r="C93" s="73" t="s">
        <v>17</v>
      </c>
      <c r="D93" s="73" t="s">
        <v>39</v>
      </c>
      <c r="E93" s="73" t="s">
        <v>27</v>
      </c>
      <c r="F93" s="73" t="s">
        <v>20</v>
      </c>
      <c r="G93" s="73" t="s">
        <v>278</v>
      </c>
      <c r="H93" s="80">
        <v>7257.63</v>
      </c>
      <c r="I93" s="34" t="s">
        <v>279</v>
      </c>
      <c r="J93" s="37" t="s">
        <v>280</v>
      </c>
      <c r="K93" s="37" t="s">
        <v>31</v>
      </c>
      <c r="L93" s="35">
        <v>5988</v>
      </c>
      <c r="M93" s="36">
        <v>2867.48</v>
      </c>
      <c r="N93" s="37" t="s">
        <v>281</v>
      </c>
      <c r="O93" s="79">
        <v>45429</v>
      </c>
    </row>
    <row r="94" spans="1:15" x14ac:dyDescent="0.25">
      <c r="A94" s="71"/>
      <c r="B94" s="73"/>
      <c r="C94" s="73"/>
      <c r="D94" s="73"/>
      <c r="E94" s="73"/>
      <c r="F94" s="73"/>
      <c r="G94" s="73"/>
      <c r="H94" s="80"/>
      <c r="I94" s="34" t="s">
        <v>282</v>
      </c>
      <c r="J94" s="37" t="s">
        <v>283</v>
      </c>
      <c r="K94" s="37" t="s">
        <v>31</v>
      </c>
      <c r="L94" s="35">
        <v>1085</v>
      </c>
      <c r="M94" s="36">
        <v>967.74</v>
      </c>
      <c r="N94" s="37" t="s">
        <v>245</v>
      </c>
      <c r="O94" s="79">
        <v>45429</v>
      </c>
    </row>
    <row r="95" spans="1:15" x14ac:dyDescent="0.25">
      <c r="A95" s="71"/>
      <c r="B95" s="73"/>
      <c r="C95" s="73"/>
      <c r="D95" s="73"/>
      <c r="E95" s="73"/>
      <c r="F95" s="73"/>
      <c r="G95" s="73"/>
      <c r="H95" s="80"/>
      <c r="I95" s="34" t="s">
        <v>284</v>
      </c>
      <c r="J95" s="37" t="s">
        <v>285</v>
      </c>
      <c r="K95" s="37" t="s">
        <v>31</v>
      </c>
      <c r="L95" s="35">
        <v>5489</v>
      </c>
      <c r="M95" s="36">
        <v>2150.46</v>
      </c>
      <c r="N95" s="37" t="s">
        <v>272</v>
      </c>
      <c r="O95" s="79">
        <v>45429</v>
      </c>
    </row>
    <row r="96" spans="1:15" x14ac:dyDescent="0.25">
      <c r="A96" s="71"/>
      <c r="B96" s="37">
        <v>1</v>
      </c>
      <c r="C96" s="37" t="s">
        <v>17</v>
      </c>
      <c r="D96" s="37" t="s">
        <v>39</v>
      </c>
      <c r="E96" s="37" t="s">
        <v>27</v>
      </c>
      <c r="F96" s="37" t="s">
        <v>20</v>
      </c>
      <c r="G96" s="37" t="s">
        <v>286</v>
      </c>
      <c r="H96" s="36">
        <v>8002.5</v>
      </c>
      <c r="I96" s="34" t="s">
        <v>287</v>
      </c>
      <c r="J96" s="37" t="s">
        <v>288</v>
      </c>
      <c r="K96" s="37" t="s">
        <v>289</v>
      </c>
      <c r="L96" s="35" t="s">
        <v>290</v>
      </c>
      <c r="M96" s="36">
        <v>6600</v>
      </c>
      <c r="N96" s="37" t="s">
        <v>26</v>
      </c>
      <c r="O96" s="63">
        <v>45429</v>
      </c>
    </row>
    <row r="97" spans="1:15" x14ac:dyDescent="0.25">
      <c r="A97" s="71"/>
      <c r="B97" s="37">
        <v>1</v>
      </c>
      <c r="C97" s="37" t="s">
        <v>17</v>
      </c>
      <c r="D97" s="37" t="s">
        <v>39</v>
      </c>
      <c r="E97" s="37" t="s">
        <v>27</v>
      </c>
      <c r="F97" s="37" t="s">
        <v>20</v>
      </c>
      <c r="G97" s="37" t="s">
        <v>291</v>
      </c>
      <c r="H97" s="36">
        <v>1303.3399999999999</v>
      </c>
      <c r="I97" s="34" t="s">
        <v>292</v>
      </c>
      <c r="J97" s="37" t="s">
        <v>293</v>
      </c>
      <c r="K97" s="37" t="s">
        <v>31</v>
      </c>
      <c r="L97" s="35">
        <v>4681</v>
      </c>
      <c r="M97" s="36">
        <v>1074.92</v>
      </c>
      <c r="N97" s="37" t="s">
        <v>250</v>
      </c>
      <c r="O97" s="63">
        <v>45429</v>
      </c>
    </row>
    <row r="98" spans="1:15" x14ac:dyDescent="0.25">
      <c r="A98" s="71"/>
      <c r="B98" s="73">
        <v>1</v>
      </c>
      <c r="C98" s="73" t="s">
        <v>17</v>
      </c>
      <c r="D98" s="73" t="s">
        <v>39</v>
      </c>
      <c r="E98" s="73" t="s">
        <v>27</v>
      </c>
      <c r="F98" s="73" t="s">
        <v>20</v>
      </c>
      <c r="G98" s="73" t="s">
        <v>294</v>
      </c>
      <c r="H98" s="80">
        <v>5806.4</v>
      </c>
      <c r="I98" s="34" t="s">
        <v>295</v>
      </c>
      <c r="J98" s="37" t="s">
        <v>296</v>
      </c>
      <c r="K98" s="37" t="s">
        <v>31</v>
      </c>
      <c r="L98" s="35">
        <v>202400000000031</v>
      </c>
      <c r="M98" s="36">
        <v>917.84</v>
      </c>
      <c r="N98" s="37" t="s">
        <v>297</v>
      </c>
      <c r="O98" s="79">
        <v>45429</v>
      </c>
    </row>
    <row r="99" spans="1:15" x14ac:dyDescent="0.25">
      <c r="A99" s="71"/>
      <c r="B99" s="73"/>
      <c r="C99" s="73"/>
      <c r="D99" s="73"/>
      <c r="E99" s="73"/>
      <c r="F99" s="73"/>
      <c r="G99" s="73"/>
      <c r="H99" s="80"/>
      <c r="I99" s="34" t="s">
        <v>298</v>
      </c>
      <c r="J99" s="37" t="s">
        <v>299</v>
      </c>
      <c r="K99" s="37" t="s">
        <v>31</v>
      </c>
      <c r="L99" s="35">
        <v>3976</v>
      </c>
      <c r="M99" s="36">
        <v>2293.98</v>
      </c>
      <c r="N99" s="37" t="s">
        <v>223</v>
      </c>
      <c r="O99" s="79">
        <v>45429</v>
      </c>
    </row>
    <row r="100" spans="1:15" x14ac:dyDescent="0.25">
      <c r="A100" s="71"/>
      <c r="B100" s="73"/>
      <c r="C100" s="73"/>
      <c r="D100" s="73"/>
      <c r="E100" s="73"/>
      <c r="F100" s="73"/>
      <c r="G100" s="73"/>
      <c r="H100" s="80"/>
      <c r="I100" s="34" t="s">
        <v>300</v>
      </c>
      <c r="J100" s="37" t="s">
        <v>301</v>
      </c>
      <c r="K100" s="37" t="s">
        <v>31</v>
      </c>
      <c r="L100" s="35">
        <v>5030</v>
      </c>
      <c r="M100" s="36">
        <v>1576.96</v>
      </c>
      <c r="N100" s="37" t="s">
        <v>146</v>
      </c>
      <c r="O100" s="79">
        <v>45429</v>
      </c>
    </row>
    <row r="101" spans="1:15" x14ac:dyDescent="0.25">
      <c r="A101" s="71"/>
      <c r="B101" s="73">
        <v>1</v>
      </c>
      <c r="C101" s="73" t="s">
        <v>17</v>
      </c>
      <c r="D101" s="73" t="s">
        <v>39</v>
      </c>
      <c r="E101" s="73" t="s">
        <v>27</v>
      </c>
      <c r="F101" s="73" t="s">
        <v>20</v>
      </c>
      <c r="G101" s="73" t="s">
        <v>302</v>
      </c>
      <c r="H101" s="80">
        <v>3346.11</v>
      </c>
      <c r="I101" s="34" t="s">
        <v>303</v>
      </c>
      <c r="J101" s="37" t="s">
        <v>304</v>
      </c>
      <c r="K101" s="37" t="s">
        <v>31</v>
      </c>
      <c r="L101" s="35">
        <v>6758</v>
      </c>
      <c r="M101" s="36">
        <v>932.01</v>
      </c>
      <c r="N101" s="37" t="s">
        <v>305</v>
      </c>
      <c r="O101" s="79">
        <v>45429</v>
      </c>
    </row>
    <row r="102" spans="1:15" x14ac:dyDescent="0.25">
      <c r="A102" s="71"/>
      <c r="B102" s="73"/>
      <c r="C102" s="73"/>
      <c r="D102" s="73"/>
      <c r="E102" s="73"/>
      <c r="F102" s="73"/>
      <c r="G102" s="73"/>
      <c r="H102" s="80"/>
      <c r="I102" s="34" t="s">
        <v>306</v>
      </c>
      <c r="J102" s="37" t="s">
        <v>307</v>
      </c>
      <c r="K102" s="37" t="s">
        <v>31</v>
      </c>
      <c r="L102" s="35">
        <v>11644</v>
      </c>
      <c r="M102" s="36">
        <v>967.74</v>
      </c>
      <c r="N102" s="37" t="s">
        <v>308</v>
      </c>
      <c r="O102" s="79">
        <v>45429</v>
      </c>
    </row>
    <row r="103" spans="1:15" x14ac:dyDescent="0.25">
      <c r="A103" s="71"/>
      <c r="B103" s="73"/>
      <c r="C103" s="73"/>
      <c r="D103" s="73"/>
      <c r="E103" s="73"/>
      <c r="F103" s="73"/>
      <c r="G103" s="73"/>
      <c r="H103" s="80"/>
      <c r="I103" s="34" t="s">
        <v>309</v>
      </c>
      <c r="J103" s="37" t="s">
        <v>310</v>
      </c>
      <c r="K103" s="37" t="s">
        <v>31</v>
      </c>
      <c r="L103" s="35">
        <v>64</v>
      </c>
      <c r="M103" s="36">
        <v>859.94</v>
      </c>
      <c r="N103" s="37" t="s">
        <v>311</v>
      </c>
      <c r="O103" s="79">
        <v>45429</v>
      </c>
    </row>
    <row r="104" spans="1:15" x14ac:dyDescent="0.25">
      <c r="A104" s="71"/>
      <c r="B104" s="37">
        <v>1</v>
      </c>
      <c r="C104" s="37" t="s">
        <v>17</v>
      </c>
      <c r="D104" s="37" t="s">
        <v>39</v>
      </c>
      <c r="E104" s="37" t="s">
        <v>27</v>
      </c>
      <c r="F104" s="37" t="s">
        <v>20</v>
      </c>
      <c r="G104" s="37" t="s">
        <v>312</v>
      </c>
      <c r="H104" s="36">
        <v>17573.490000000002</v>
      </c>
      <c r="I104" s="34" t="s">
        <v>313</v>
      </c>
      <c r="J104" s="37" t="s">
        <v>314</v>
      </c>
      <c r="K104" s="37" t="s">
        <v>31</v>
      </c>
      <c r="L104" s="35">
        <v>97</v>
      </c>
      <c r="M104" s="36">
        <v>14493.6</v>
      </c>
      <c r="N104" s="37" t="s">
        <v>26</v>
      </c>
      <c r="O104" s="63">
        <v>45429</v>
      </c>
    </row>
    <row r="105" spans="1:15" x14ac:dyDescent="0.25">
      <c r="A105" s="71"/>
      <c r="B105" s="73">
        <v>1</v>
      </c>
      <c r="C105" s="73" t="s">
        <v>17</v>
      </c>
      <c r="D105" s="73" t="s">
        <v>39</v>
      </c>
      <c r="E105" s="73" t="s">
        <v>27</v>
      </c>
      <c r="F105" s="73" t="s">
        <v>20</v>
      </c>
      <c r="G105" s="73" t="s">
        <v>315</v>
      </c>
      <c r="H105" s="80">
        <v>4901.8999999999996</v>
      </c>
      <c r="I105" s="34" t="s">
        <v>316</v>
      </c>
      <c r="J105" s="37" t="s">
        <v>317</v>
      </c>
      <c r="K105" s="37" t="s">
        <v>31</v>
      </c>
      <c r="L105" s="35">
        <v>822</v>
      </c>
      <c r="M105" s="36">
        <v>717.02</v>
      </c>
      <c r="N105" s="37" t="s">
        <v>318</v>
      </c>
      <c r="O105" s="79">
        <v>45429</v>
      </c>
    </row>
    <row r="106" spans="1:15" x14ac:dyDescent="0.25">
      <c r="A106" s="71"/>
      <c r="B106" s="73"/>
      <c r="C106" s="73"/>
      <c r="D106" s="73"/>
      <c r="E106" s="73"/>
      <c r="F106" s="73"/>
      <c r="G106" s="73"/>
      <c r="H106" s="80"/>
      <c r="I106" s="34" t="s">
        <v>319</v>
      </c>
      <c r="J106" s="37" t="s">
        <v>320</v>
      </c>
      <c r="K106" s="37" t="s">
        <v>31</v>
      </c>
      <c r="L106" s="35">
        <v>7180</v>
      </c>
      <c r="M106" s="36">
        <v>2537.3000000000002</v>
      </c>
      <c r="N106" s="37" t="s">
        <v>204</v>
      </c>
      <c r="O106" s="79">
        <v>45429</v>
      </c>
    </row>
    <row r="107" spans="1:15" x14ac:dyDescent="0.25">
      <c r="A107" s="71"/>
      <c r="B107" s="73"/>
      <c r="C107" s="73"/>
      <c r="D107" s="73"/>
      <c r="E107" s="73"/>
      <c r="F107" s="73"/>
      <c r="G107" s="73"/>
      <c r="H107" s="80"/>
      <c r="I107" s="34" t="s">
        <v>321</v>
      </c>
      <c r="J107" s="37" t="s">
        <v>322</v>
      </c>
      <c r="K107" s="37" t="s">
        <v>31</v>
      </c>
      <c r="L107" s="35">
        <v>207</v>
      </c>
      <c r="M107" s="36">
        <v>788.48</v>
      </c>
      <c r="N107" s="37" t="s">
        <v>323</v>
      </c>
      <c r="O107" s="79">
        <v>45429</v>
      </c>
    </row>
    <row r="108" spans="1:15" x14ac:dyDescent="0.25">
      <c r="A108" s="71"/>
      <c r="B108" s="73">
        <v>1</v>
      </c>
      <c r="C108" s="73" t="s">
        <v>17</v>
      </c>
      <c r="D108" s="73" t="s">
        <v>39</v>
      </c>
      <c r="E108" s="73" t="s">
        <v>27</v>
      </c>
      <c r="F108" s="73" t="s">
        <v>20</v>
      </c>
      <c r="G108" s="73" t="s">
        <v>324</v>
      </c>
      <c r="H108" s="80">
        <v>5171.53</v>
      </c>
      <c r="I108" s="34" t="s">
        <v>325</v>
      </c>
      <c r="J108" s="37" t="s">
        <v>326</v>
      </c>
      <c r="K108" s="37" t="s">
        <v>31</v>
      </c>
      <c r="L108" s="35">
        <v>5601</v>
      </c>
      <c r="M108" s="36">
        <v>788.48</v>
      </c>
      <c r="N108" s="37" t="s">
        <v>327</v>
      </c>
      <c r="O108" s="79">
        <v>45429</v>
      </c>
    </row>
    <row r="109" spans="1:15" x14ac:dyDescent="0.25">
      <c r="A109" s="71"/>
      <c r="B109" s="73"/>
      <c r="C109" s="73"/>
      <c r="D109" s="73"/>
      <c r="E109" s="73"/>
      <c r="F109" s="73"/>
      <c r="G109" s="73"/>
      <c r="H109" s="80"/>
      <c r="I109" s="34" t="s">
        <v>328</v>
      </c>
      <c r="J109" s="37" t="s">
        <v>329</v>
      </c>
      <c r="K109" s="37" t="s">
        <v>31</v>
      </c>
      <c r="L109" s="35">
        <v>537</v>
      </c>
      <c r="M109" s="36">
        <v>1971.2</v>
      </c>
      <c r="N109" s="37" t="s">
        <v>330</v>
      </c>
      <c r="O109" s="79">
        <v>45429</v>
      </c>
    </row>
    <row r="110" spans="1:15" x14ac:dyDescent="0.25">
      <c r="A110" s="71"/>
      <c r="B110" s="73"/>
      <c r="C110" s="73"/>
      <c r="D110" s="73"/>
      <c r="E110" s="73"/>
      <c r="F110" s="73"/>
      <c r="G110" s="73"/>
      <c r="H110" s="80"/>
      <c r="I110" s="34" t="s">
        <v>328</v>
      </c>
      <c r="J110" s="37" t="s">
        <v>329</v>
      </c>
      <c r="K110" s="37" t="s">
        <v>31</v>
      </c>
      <c r="L110" s="35">
        <v>536</v>
      </c>
      <c r="M110" s="36">
        <v>1505.5</v>
      </c>
      <c r="N110" s="37" t="s">
        <v>330</v>
      </c>
      <c r="O110" s="79">
        <v>45429</v>
      </c>
    </row>
    <row r="111" spans="1:15" x14ac:dyDescent="0.25">
      <c r="A111" s="71"/>
      <c r="B111" s="73">
        <v>1</v>
      </c>
      <c r="C111" s="73" t="s">
        <v>17</v>
      </c>
      <c r="D111" s="73" t="s">
        <v>39</v>
      </c>
      <c r="E111" s="73" t="s">
        <v>27</v>
      </c>
      <c r="F111" s="73" t="s">
        <v>20</v>
      </c>
      <c r="G111" s="73" t="s">
        <v>331</v>
      </c>
      <c r="H111" s="80">
        <v>7162.07</v>
      </c>
      <c r="I111" s="34" t="s">
        <v>332</v>
      </c>
      <c r="J111" s="37" t="s">
        <v>333</v>
      </c>
      <c r="K111" s="37" t="s">
        <v>31</v>
      </c>
      <c r="L111" s="35">
        <v>55</v>
      </c>
      <c r="M111" s="36">
        <v>3040</v>
      </c>
      <c r="N111" s="37" t="s">
        <v>334</v>
      </c>
      <c r="O111" s="79">
        <v>45429</v>
      </c>
    </row>
    <row r="112" spans="1:15" x14ac:dyDescent="0.25">
      <c r="A112" s="71"/>
      <c r="B112" s="73"/>
      <c r="C112" s="73"/>
      <c r="D112" s="73"/>
      <c r="E112" s="73"/>
      <c r="F112" s="73"/>
      <c r="G112" s="73"/>
      <c r="H112" s="80"/>
      <c r="I112" s="34" t="s">
        <v>335</v>
      </c>
      <c r="J112" s="37" t="s">
        <v>336</v>
      </c>
      <c r="K112" s="37" t="s">
        <v>31</v>
      </c>
      <c r="L112" s="35">
        <v>175</v>
      </c>
      <c r="M112" s="36">
        <v>644.95000000000005</v>
      </c>
      <c r="N112" s="37" t="s">
        <v>337</v>
      </c>
      <c r="O112" s="79">
        <v>45429</v>
      </c>
    </row>
    <row r="113" spans="1:15" x14ac:dyDescent="0.25">
      <c r="A113" s="71"/>
      <c r="B113" s="73"/>
      <c r="C113" s="73"/>
      <c r="D113" s="73"/>
      <c r="E113" s="73"/>
      <c r="F113" s="73"/>
      <c r="G113" s="73"/>
      <c r="H113" s="80"/>
      <c r="I113" s="34" t="s">
        <v>338</v>
      </c>
      <c r="J113" s="37" t="s">
        <v>339</v>
      </c>
      <c r="K113" s="37" t="s">
        <v>31</v>
      </c>
      <c r="L113" s="35">
        <v>1764</v>
      </c>
      <c r="M113" s="36">
        <v>2221.91</v>
      </c>
      <c r="N113" s="37" t="s">
        <v>340</v>
      </c>
      <c r="O113" s="79">
        <v>45429</v>
      </c>
    </row>
    <row r="114" spans="1:15" x14ac:dyDescent="0.25">
      <c r="A114" s="71"/>
      <c r="B114" s="73">
        <v>1</v>
      </c>
      <c r="C114" s="73" t="s">
        <v>17</v>
      </c>
      <c r="D114" s="73" t="s">
        <v>39</v>
      </c>
      <c r="E114" s="73" t="s">
        <v>27</v>
      </c>
      <c r="F114" s="73" t="s">
        <v>20</v>
      </c>
      <c r="G114" s="73" t="s">
        <v>341</v>
      </c>
      <c r="H114" s="80">
        <v>5431.45</v>
      </c>
      <c r="I114" s="34" t="s">
        <v>342</v>
      </c>
      <c r="J114" s="37" t="s">
        <v>343</v>
      </c>
      <c r="K114" s="37" t="s">
        <v>31</v>
      </c>
      <c r="L114" s="35">
        <v>3840</v>
      </c>
      <c r="M114" s="36">
        <v>859.94</v>
      </c>
      <c r="N114" s="37" t="s">
        <v>344</v>
      </c>
      <c r="O114" s="79">
        <v>45429</v>
      </c>
    </row>
    <row r="115" spans="1:15" x14ac:dyDescent="0.25">
      <c r="A115" s="71"/>
      <c r="B115" s="73"/>
      <c r="C115" s="73"/>
      <c r="D115" s="73"/>
      <c r="E115" s="73"/>
      <c r="F115" s="73"/>
      <c r="G115" s="73"/>
      <c r="H115" s="80"/>
      <c r="I115" s="34" t="s">
        <v>345</v>
      </c>
      <c r="J115" s="37" t="s">
        <v>346</v>
      </c>
      <c r="K115" s="37" t="s">
        <v>31</v>
      </c>
      <c r="L115" s="35">
        <v>23</v>
      </c>
      <c r="M115" s="36">
        <v>859.94</v>
      </c>
      <c r="N115" s="37" t="s">
        <v>347</v>
      </c>
      <c r="O115" s="79">
        <v>45429</v>
      </c>
    </row>
    <row r="116" spans="1:15" ht="15.75" thickBot="1" x14ac:dyDescent="0.3">
      <c r="A116" s="72"/>
      <c r="B116" s="74"/>
      <c r="C116" s="74"/>
      <c r="D116" s="74"/>
      <c r="E116" s="74"/>
      <c r="F116" s="74"/>
      <c r="G116" s="74"/>
      <c r="H116" s="84"/>
      <c r="I116" s="65" t="s">
        <v>348</v>
      </c>
      <c r="J116" s="66" t="s">
        <v>349</v>
      </c>
      <c r="K116" s="66" t="s">
        <v>31</v>
      </c>
      <c r="L116" s="67">
        <v>26260</v>
      </c>
      <c r="M116" s="68">
        <v>2759.68</v>
      </c>
      <c r="N116" s="66" t="s">
        <v>350</v>
      </c>
      <c r="O116" s="85">
        <v>45429</v>
      </c>
    </row>
    <row r="117" spans="1:15" ht="14.45" customHeight="1" thickBot="1" x14ac:dyDescent="0.3">
      <c r="A117" s="99" t="s">
        <v>63</v>
      </c>
      <c r="B117" s="100"/>
      <c r="C117" s="100"/>
      <c r="D117" s="100"/>
      <c r="E117" s="100"/>
      <c r="F117" s="100"/>
      <c r="G117" s="100"/>
      <c r="H117" s="40">
        <f>SUM(H20:H116)</f>
        <v>360548.50000000006</v>
      </c>
      <c r="M117" s="32"/>
      <c r="O117" s="1"/>
    </row>
    <row r="118" spans="1:15" s="18" customFormat="1" ht="15.75" thickBot="1" x14ac:dyDescent="0.3">
      <c r="A118" s="20"/>
      <c r="B118" s="20"/>
      <c r="C118" s="21"/>
      <c r="D118" s="19"/>
      <c r="E118" s="29"/>
      <c r="F118" s="19"/>
      <c r="G118" s="19"/>
      <c r="H118" s="41"/>
      <c r="I118" s="22"/>
      <c r="J118" s="23"/>
      <c r="K118" s="22"/>
      <c r="L118" s="24"/>
      <c r="M118" s="31"/>
      <c r="N118" s="23"/>
      <c r="O118" s="23"/>
    </row>
    <row r="119" spans="1:15" s="17" customFormat="1" ht="35.25" customHeight="1" x14ac:dyDescent="0.25">
      <c r="A119" s="14" t="s">
        <v>2</v>
      </c>
      <c r="B119" s="70" t="s">
        <v>3</v>
      </c>
      <c r="C119" s="15" t="s">
        <v>4</v>
      </c>
      <c r="D119" s="15" t="s">
        <v>5</v>
      </c>
      <c r="E119" s="15" t="s">
        <v>6</v>
      </c>
      <c r="F119" s="15" t="s">
        <v>7</v>
      </c>
      <c r="G119" s="15" t="s">
        <v>8</v>
      </c>
      <c r="H119" s="46" t="s">
        <v>9</v>
      </c>
      <c r="I119" s="15" t="s">
        <v>10</v>
      </c>
      <c r="J119" s="15" t="s">
        <v>11</v>
      </c>
      <c r="K119" s="15" t="s">
        <v>12</v>
      </c>
      <c r="L119" s="15" t="s">
        <v>13</v>
      </c>
      <c r="M119" s="46" t="s">
        <v>14</v>
      </c>
      <c r="N119" s="15" t="s">
        <v>15</v>
      </c>
      <c r="O119" s="16" t="s">
        <v>16</v>
      </c>
    </row>
    <row r="120" spans="1:15" x14ac:dyDescent="0.25">
      <c r="A120" s="71">
        <v>6</v>
      </c>
      <c r="B120" s="37">
        <v>6</v>
      </c>
      <c r="C120" s="37" t="s">
        <v>17</v>
      </c>
      <c r="D120" s="37" t="s">
        <v>18</v>
      </c>
      <c r="E120" s="37" t="s">
        <v>27</v>
      </c>
      <c r="F120" s="37" t="s">
        <v>20</v>
      </c>
      <c r="G120" s="37" t="s">
        <v>351</v>
      </c>
      <c r="H120" s="36">
        <v>2594.94</v>
      </c>
      <c r="I120" s="34" t="s">
        <v>352</v>
      </c>
      <c r="J120" s="37" t="s">
        <v>353</v>
      </c>
      <c r="K120" s="37" t="s">
        <v>31</v>
      </c>
      <c r="L120" s="35">
        <v>1294</v>
      </c>
      <c r="M120" s="36">
        <v>2140.1600000000003</v>
      </c>
      <c r="N120" s="37" t="s">
        <v>354</v>
      </c>
      <c r="O120" s="63">
        <v>45467</v>
      </c>
    </row>
    <row r="121" spans="1:15" x14ac:dyDescent="0.25">
      <c r="A121" s="71"/>
      <c r="B121" s="37">
        <v>6</v>
      </c>
      <c r="C121" s="37" t="s">
        <v>17</v>
      </c>
      <c r="D121" s="37" t="s">
        <v>18</v>
      </c>
      <c r="E121" s="37" t="s">
        <v>27</v>
      </c>
      <c r="F121" s="37" t="s">
        <v>20</v>
      </c>
      <c r="G121" s="37" t="s">
        <v>355</v>
      </c>
      <c r="H121" s="36">
        <v>486.55</v>
      </c>
      <c r="I121" s="34" t="s">
        <v>356</v>
      </c>
      <c r="J121" s="37" t="s">
        <v>357</v>
      </c>
      <c r="K121" s="37" t="s">
        <v>67</v>
      </c>
      <c r="L121" s="35" t="s">
        <v>358</v>
      </c>
      <c r="M121" s="36">
        <v>401.28</v>
      </c>
      <c r="N121" s="37" t="s">
        <v>359</v>
      </c>
      <c r="O121" s="63">
        <v>45467</v>
      </c>
    </row>
    <row r="122" spans="1:15" ht="30" x14ac:dyDescent="0.25">
      <c r="A122" s="71"/>
      <c r="B122" s="37">
        <v>6</v>
      </c>
      <c r="C122" s="37" t="s">
        <v>17</v>
      </c>
      <c r="D122" s="37" t="s">
        <v>18</v>
      </c>
      <c r="E122" s="37" t="s">
        <v>27</v>
      </c>
      <c r="F122" s="37" t="s">
        <v>20</v>
      </c>
      <c r="G122" s="37" t="s">
        <v>360</v>
      </c>
      <c r="H122" s="36">
        <v>3912.9</v>
      </c>
      <c r="I122" s="34" t="s">
        <v>361</v>
      </c>
      <c r="J122" s="37" t="s">
        <v>362</v>
      </c>
      <c r="K122" s="37" t="s">
        <v>67</v>
      </c>
      <c r="L122" s="35">
        <v>55</v>
      </c>
      <c r="M122" s="36">
        <v>3227.14</v>
      </c>
      <c r="N122" s="37" t="s">
        <v>232</v>
      </c>
      <c r="O122" s="63"/>
    </row>
    <row r="123" spans="1:15" x14ac:dyDescent="0.25">
      <c r="A123" s="71"/>
      <c r="B123" s="37">
        <v>1</v>
      </c>
      <c r="C123" s="37" t="s">
        <v>17</v>
      </c>
      <c r="D123" s="37" t="s">
        <v>39</v>
      </c>
      <c r="E123" s="37" t="s">
        <v>27</v>
      </c>
      <c r="F123" s="37" t="s">
        <v>20</v>
      </c>
      <c r="G123" s="37" t="s">
        <v>363</v>
      </c>
      <c r="H123" s="36">
        <v>7326.32</v>
      </c>
      <c r="I123" s="34" t="s">
        <v>364</v>
      </c>
      <c r="J123" s="37" t="s">
        <v>365</v>
      </c>
      <c r="K123" s="37" t="s">
        <v>24</v>
      </c>
      <c r="L123" s="35" t="s">
        <v>366</v>
      </c>
      <c r="M123" s="36">
        <v>6042.33</v>
      </c>
      <c r="N123" s="37" t="s">
        <v>26</v>
      </c>
      <c r="O123" s="63">
        <v>45453</v>
      </c>
    </row>
    <row r="124" spans="1:15" x14ac:dyDescent="0.25">
      <c r="A124" s="71"/>
      <c r="B124" s="73">
        <v>1</v>
      </c>
      <c r="C124" s="73" t="s">
        <v>17</v>
      </c>
      <c r="D124" s="73" t="s">
        <v>39</v>
      </c>
      <c r="E124" s="73" t="s">
        <v>27</v>
      </c>
      <c r="F124" s="73" t="s">
        <v>20</v>
      </c>
      <c r="G124" s="73" t="s">
        <v>367</v>
      </c>
      <c r="H124" s="80">
        <v>6365.83</v>
      </c>
      <c r="I124" s="34" t="s">
        <v>132</v>
      </c>
      <c r="J124" s="37" t="s">
        <v>133</v>
      </c>
      <c r="K124" s="37" t="s">
        <v>31</v>
      </c>
      <c r="L124" s="35">
        <v>5862</v>
      </c>
      <c r="M124" s="36">
        <v>1433.43</v>
      </c>
      <c r="N124" s="37" t="s">
        <v>134</v>
      </c>
      <c r="O124" s="79">
        <v>45453</v>
      </c>
    </row>
    <row r="125" spans="1:15" x14ac:dyDescent="0.25">
      <c r="A125" s="71"/>
      <c r="B125" s="73"/>
      <c r="C125" s="73"/>
      <c r="D125" s="73"/>
      <c r="E125" s="73"/>
      <c r="F125" s="73"/>
      <c r="G125" s="73"/>
      <c r="H125" s="80"/>
      <c r="I125" s="34" t="s">
        <v>240</v>
      </c>
      <c r="J125" s="37" t="s">
        <v>241</v>
      </c>
      <c r="K125" s="37" t="s">
        <v>31</v>
      </c>
      <c r="L125" s="35">
        <v>3048</v>
      </c>
      <c r="M125" s="36">
        <v>2239.7800000000002</v>
      </c>
      <c r="N125" s="37" t="s">
        <v>88</v>
      </c>
      <c r="O125" s="79">
        <v>45453</v>
      </c>
    </row>
    <row r="126" spans="1:15" x14ac:dyDescent="0.25">
      <c r="A126" s="71"/>
      <c r="B126" s="73"/>
      <c r="C126" s="73"/>
      <c r="D126" s="73"/>
      <c r="E126" s="73"/>
      <c r="F126" s="73"/>
      <c r="G126" s="73"/>
      <c r="H126" s="80"/>
      <c r="I126" s="34" t="s">
        <v>230</v>
      </c>
      <c r="J126" s="37" t="s">
        <v>231</v>
      </c>
      <c r="K126" s="37" t="s">
        <v>31</v>
      </c>
      <c r="L126" s="35">
        <v>5206</v>
      </c>
      <c r="M126" s="36">
        <v>1576.96</v>
      </c>
      <c r="N126" s="37" t="s">
        <v>134</v>
      </c>
      <c r="O126" s="79">
        <v>45453</v>
      </c>
    </row>
    <row r="127" spans="1:15" x14ac:dyDescent="0.25">
      <c r="A127" s="71"/>
      <c r="B127" s="73">
        <v>1</v>
      </c>
      <c r="C127" s="73" t="s">
        <v>17</v>
      </c>
      <c r="D127" s="73" t="s">
        <v>39</v>
      </c>
      <c r="E127" s="73" t="s">
        <v>27</v>
      </c>
      <c r="F127" s="73" t="s">
        <v>20</v>
      </c>
      <c r="G127" s="73" t="s">
        <v>368</v>
      </c>
      <c r="H127" s="80">
        <v>6987.24</v>
      </c>
      <c r="I127" s="34" t="s">
        <v>369</v>
      </c>
      <c r="J127" s="37" t="s">
        <v>370</v>
      </c>
      <c r="K127" s="37" t="s">
        <v>31</v>
      </c>
      <c r="L127" s="35">
        <v>24607</v>
      </c>
      <c r="M127" s="36">
        <v>717.02</v>
      </c>
      <c r="N127" s="37" t="s">
        <v>327</v>
      </c>
      <c r="O127" s="79">
        <v>45453</v>
      </c>
    </row>
    <row r="128" spans="1:15" x14ac:dyDescent="0.25">
      <c r="A128" s="71"/>
      <c r="B128" s="73"/>
      <c r="C128" s="73"/>
      <c r="D128" s="73"/>
      <c r="E128" s="73"/>
      <c r="F128" s="73"/>
      <c r="G128" s="73"/>
      <c r="H128" s="80"/>
      <c r="I128" s="34" t="s">
        <v>371</v>
      </c>
      <c r="J128" s="37" t="s">
        <v>372</v>
      </c>
      <c r="K128" s="37" t="s">
        <v>31</v>
      </c>
      <c r="L128" s="35">
        <v>3110</v>
      </c>
      <c r="M128" s="36">
        <v>2508.9699999999998</v>
      </c>
      <c r="N128" s="37" t="s">
        <v>373</v>
      </c>
      <c r="O128" s="79">
        <v>45453</v>
      </c>
    </row>
    <row r="129" spans="1:15" x14ac:dyDescent="0.25">
      <c r="A129" s="71"/>
      <c r="B129" s="73"/>
      <c r="C129" s="73"/>
      <c r="D129" s="73"/>
      <c r="E129" s="73"/>
      <c r="F129" s="73"/>
      <c r="G129" s="73"/>
      <c r="H129" s="80"/>
      <c r="I129" s="34" t="s">
        <v>374</v>
      </c>
      <c r="J129" s="37" t="s">
        <v>375</v>
      </c>
      <c r="K129" s="37" t="s">
        <v>31</v>
      </c>
      <c r="L129" s="35">
        <v>1938</v>
      </c>
      <c r="M129" s="36">
        <v>2536.69</v>
      </c>
      <c r="N129" s="37" t="s">
        <v>350</v>
      </c>
      <c r="O129" s="79">
        <v>45453</v>
      </c>
    </row>
    <row r="130" spans="1:15" x14ac:dyDescent="0.25">
      <c r="A130" s="71"/>
      <c r="B130" s="73">
        <v>1</v>
      </c>
      <c r="C130" s="73" t="s">
        <v>17</v>
      </c>
      <c r="D130" s="73" t="s">
        <v>39</v>
      </c>
      <c r="E130" s="73" t="s">
        <v>27</v>
      </c>
      <c r="F130" s="73" t="s">
        <v>20</v>
      </c>
      <c r="G130" s="73" t="s">
        <v>376</v>
      </c>
      <c r="H130" s="80">
        <v>5669.71</v>
      </c>
      <c r="I130" s="34" t="s">
        <v>377</v>
      </c>
      <c r="J130" s="37" t="s">
        <v>378</v>
      </c>
      <c r="K130" s="37" t="s">
        <v>31</v>
      </c>
      <c r="L130" s="35">
        <v>12773</v>
      </c>
      <c r="M130" s="36">
        <v>1576.96</v>
      </c>
      <c r="N130" s="37" t="s">
        <v>379</v>
      </c>
      <c r="O130" s="79">
        <v>45453</v>
      </c>
    </row>
    <row r="131" spans="1:15" x14ac:dyDescent="0.25">
      <c r="A131" s="71"/>
      <c r="B131" s="73"/>
      <c r="C131" s="73"/>
      <c r="D131" s="73"/>
      <c r="E131" s="73"/>
      <c r="F131" s="73"/>
      <c r="G131" s="73"/>
      <c r="H131" s="80"/>
      <c r="I131" s="34" t="s">
        <v>380</v>
      </c>
      <c r="J131" s="37" t="s">
        <v>381</v>
      </c>
      <c r="K131" s="37" t="s">
        <v>31</v>
      </c>
      <c r="L131" s="35">
        <v>379</v>
      </c>
      <c r="M131" s="36">
        <v>644.95000000000005</v>
      </c>
      <c r="N131" s="37" t="s">
        <v>382</v>
      </c>
      <c r="O131" s="79">
        <v>45453</v>
      </c>
    </row>
    <row r="132" spans="1:15" x14ac:dyDescent="0.25">
      <c r="A132" s="71"/>
      <c r="B132" s="73"/>
      <c r="C132" s="73"/>
      <c r="D132" s="73"/>
      <c r="E132" s="73"/>
      <c r="F132" s="73"/>
      <c r="G132" s="73"/>
      <c r="H132" s="80"/>
      <c r="I132" s="34" t="s">
        <v>44</v>
      </c>
      <c r="J132" s="37" t="s">
        <v>45</v>
      </c>
      <c r="K132" s="37" t="s">
        <v>31</v>
      </c>
      <c r="L132" s="35">
        <v>3560</v>
      </c>
      <c r="M132" s="36">
        <v>2454.14</v>
      </c>
      <c r="N132" s="37" t="s">
        <v>78</v>
      </c>
      <c r="O132" s="79">
        <v>45453</v>
      </c>
    </row>
    <row r="133" spans="1:15" x14ac:dyDescent="0.25">
      <c r="A133" s="71"/>
      <c r="B133" s="73">
        <v>1</v>
      </c>
      <c r="C133" s="73" t="s">
        <v>17</v>
      </c>
      <c r="D133" s="73" t="s">
        <v>39</v>
      </c>
      <c r="E133" s="73" t="s">
        <v>27</v>
      </c>
      <c r="F133" s="73" t="s">
        <v>20</v>
      </c>
      <c r="G133" s="73" t="s">
        <v>383</v>
      </c>
      <c r="H133" s="80">
        <v>1825.42</v>
      </c>
      <c r="I133" s="34" t="s">
        <v>384</v>
      </c>
      <c r="J133" s="37" t="s">
        <v>385</v>
      </c>
      <c r="K133" s="37" t="s">
        <v>31</v>
      </c>
      <c r="L133" s="35">
        <v>202400000000024</v>
      </c>
      <c r="M133" s="36">
        <v>717.02</v>
      </c>
      <c r="N133" s="37" t="s">
        <v>386</v>
      </c>
      <c r="O133" s="79">
        <v>45453</v>
      </c>
    </row>
    <row r="134" spans="1:15" x14ac:dyDescent="0.25">
      <c r="A134" s="71"/>
      <c r="B134" s="73"/>
      <c r="C134" s="73"/>
      <c r="D134" s="73"/>
      <c r="E134" s="73"/>
      <c r="F134" s="73"/>
      <c r="G134" s="73"/>
      <c r="H134" s="80"/>
      <c r="I134" s="34" t="s">
        <v>384</v>
      </c>
      <c r="J134" s="37" t="s">
        <v>385</v>
      </c>
      <c r="K134" s="37" t="s">
        <v>31</v>
      </c>
      <c r="L134" s="35">
        <v>202400000000023</v>
      </c>
      <c r="M134" s="36">
        <v>788.48</v>
      </c>
      <c r="N134" s="37" t="s">
        <v>386</v>
      </c>
      <c r="O134" s="79">
        <v>45453</v>
      </c>
    </row>
    <row r="135" spans="1:15" x14ac:dyDescent="0.25">
      <c r="A135" s="71"/>
      <c r="B135" s="73">
        <v>1</v>
      </c>
      <c r="C135" s="73" t="s">
        <v>17</v>
      </c>
      <c r="D135" s="73" t="s">
        <v>39</v>
      </c>
      <c r="E135" s="73" t="s">
        <v>27</v>
      </c>
      <c r="F135" s="73" t="s">
        <v>20</v>
      </c>
      <c r="G135" s="73" t="s">
        <v>387</v>
      </c>
      <c r="H135" s="80">
        <v>6344.91</v>
      </c>
      <c r="I135" s="34" t="s">
        <v>388</v>
      </c>
      <c r="J135" s="37" t="s">
        <v>389</v>
      </c>
      <c r="K135" s="37" t="s">
        <v>31</v>
      </c>
      <c r="L135" s="35">
        <v>844</v>
      </c>
      <c r="M135" s="36">
        <v>1576.96</v>
      </c>
      <c r="N135" s="37" t="s">
        <v>390</v>
      </c>
      <c r="O135" s="79">
        <v>45453</v>
      </c>
    </row>
    <row r="136" spans="1:15" x14ac:dyDescent="0.25">
      <c r="A136" s="71"/>
      <c r="B136" s="73"/>
      <c r="C136" s="73"/>
      <c r="D136" s="73"/>
      <c r="E136" s="73"/>
      <c r="F136" s="73"/>
      <c r="G136" s="73"/>
      <c r="H136" s="80"/>
      <c r="I136" s="34" t="s">
        <v>391</v>
      </c>
      <c r="J136" s="37" t="s">
        <v>392</v>
      </c>
      <c r="K136" s="37" t="s">
        <v>31</v>
      </c>
      <c r="L136" s="35">
        <v>6645</v>
      </c>
      <c r="M136" s="36">
        <v>1864.02</v>
      </c>
      <c r="N136" s="37" t="s">
        <v>340</v>
      </c>
      <c r="O136" s="79">
        <v>45453</v>
      </c>
    </row>
    <row r="137" spans="1:15" x14ac:dyDescent="0.25">
      <c r="A137" s="71"/>
      <c r="B137" s="73"/>
      <c r="C137" s="73"/>
      <c r="D137" s="73"/>
      <c r="E137" s="73"/>
      <c r="F137" s="73"/>
      <c r="G137" s="73"/>
      <c r="H137" s="80"/>
      <c r="I137" s="34" t="s">
        <v>393</v>
      </c>
      <c r="J137" s="37" t="s">
        <v>394</v>
      </c>
      <c r="K137" s="37" t="s">
        <v>31</v>
      </c>
      <c r="L137" s="35">
        <v>595</v>
      </c>
      <c r="M137" s="36">
        <v>1791.94</v>
      </c>
      <c r="N137" s="37" t="s">
        <v>340</v>
      </c>
      <c r="O137" s="79">
        <v>45453</v>
      </c>
    </row>
    <row r="138" spans="1:15" x14ac:dyDescent="0.25">
      <c r="A138" s="71"/>
      <c r="B138" s="73">
        <v>1</v>
      </c>
      <c r="C138" s="73" t="s">
        <v>17</v>
      </c>
      <c r="D138" s="73" t="s">
        <v>39</v>
      </c>
      <c r="E138" s="73" t="s">
        <v>27</v>
      </c>
      <c r="F138" s="73" t="s">
        <v>20</v>
      </c>
      <c r="G138" s="73" t="s">
        <v>395</v>
      </c>
      <c r="H138" s="80">
        <v>3865.95</v>
      </c>
      <c r="I138" s="34" t="s">
        <v>396</v>
      </c>
      <c r="J138" s="37" t="s">
        <v>397</v>
      </c>
      <c r="K138" s="37" t="s">
        <v>31</v>
      </c>
      <c r="L138" s="35">
        <v>2584</v>
      </c>
      <c r="M138" s="36">
        <v>859.94</v>
      </c>
      <c r="N138" s="37" t="s">
        <v>398</v>
      </c>
      <c r="O138" s="79">
        <v>45453</v>
      </c>
    </row>
    <row r="139" spans="1:15" x14ac:dyDescent="0.25">
      <c r="A139" s="71"/>
      <c r="B139" s="73"/>
      <c r="C139" s="73"/>
      <c r="D139" s="73"/>
      <c r="E139" s="73"/>
      <c r="F139" s="73"/>
      <c r="G139" s="73"/>
      <c r="H139" s="80"/>
      <c r="I139" s="34" t="s">
        <v>399</v>
      </c>
      <c r="J139" s="37" t="s">
        <v>400</v>
      </c>
      <c r="K139" s="37" t="s">
        <v>31</v>
      </c>
      <c r="L139" s="35">
        <v>2467</v>
      </c>
      <c r="M139" s="36">
        <v>788.48</v>
      </c>
      <c r="N139" s="37" t="s">
        <v>359</v>
      </c>
      <c r="O139" s="79">
        <v>45453</v>
      </c>
    </row>
    <row r="140" spans="1:15" x14ac:dyDescent="0.25">
      <c r="A140" s="71"/>
      <c r="B140" s="73"/>
      <c r="C140" s="73"/>
      <c r="D140" s="73"/>
      <c r="E140" s="73"/>
      <c r="F140" s="73"/>
      <c r="G140" s="73"/>
      <c r="H140" s="80"/>
      <c r="I140" s="34" t="s">
        <v>401</v>
      </c>
      <c r="J140" s="37" t="s">
        <v>402</v>
      </c>
      <c r="K140" s="37" t="s">
        <v>31</v>
      </c>
      <c r="L140" s="35">
        <v>542</v>
      </c>
      <c r="M140" s="36">
        <v>1540</v>
      </c>
      <c r="N140" s="37" t="s">
        <v>403</v>
      </c>
      <c r="O140" s="79">
        <v>45453</v>
      </c>
    </row>
    <row r="141" spans="1:15" x14ac:dyDescent="0.25">
      <c r="A141" s="71"/>
      <c r="B141" s="73">
        <v>1</v>
      </c>
      <c r="C141" s="73" t="s">
        <v>17</v>
      </c>
      <c r="D141" s="73" t="s">
        <v>39</v>
      </c>
      <c r="E141" s="73" t="s">
        <v>27</v>
      </c>
      <c r="F141" s="73" t="s">
        <v>20</v>
      </c>
      <c r="G141" s="73" t="s">
        <v>404</v>
      </c>
      <c r="H141" s="80">
        <v>5388.88</v>
      </c>
      <c r="I141" s="34" t="s">
        <v>270</v>
      </c>
      <c r="J141" s="37" t="s">
        <v>271</v>
      </c>
      <c r="K141" s="37" t="s">
        <v>31</v>
      </c>
      <c r="L141" s="35">
        <v>16709</v>
      </c>
      <c r="M141" s="36">
        <v>1720.49</v>
      </c>
      <c r="N141" s="37" t="s">
        <v>272</v>
      </c>
      <c r="O141" s="79">
        <v>45453</v>
      </c>
    </row>
    <row r="142" spans="1:15" x14ac:dyDescent="0.25">
      <c r="A142" s="71"/>
      <c r="B142" s="73"/>
      <c r="C142" s="73"/>
      <c r="D142" s="73"/>
      <c r="E142" s="73"/>
      <c r="F142" s="73"/>
      <c r="G142" s="73"/>
      <c r="H142" s="80"/>
      <c r="I142" s="34" t="s">
        <v>405</v>
      </c>
      <c r="J142" s="37" t="s">
        <v>406</v>
      </c>
      <c r="K142" s="37" t="s">
        <v>31</v>
      </c>
      <c r="L142" s="35">
        <v>1067</v>
      </c>
      <c r="M142" s="36">
        <v>1648.42</v>
      </c>
      <c r="N142" s="37" t="s">
        <v>407</v>
      </c>
      <c r="O142" s="79">
        <v>45453</v>
      </c>
    </row>
    <row r="143" spans="1:15" x14ac:dyDescent="0.25">
      <c r="A143" s="71"/>
      <c r="B143" s="73"/>
      <c r="C143" s="73"/>
      <c r="D143" s="73"/>
      <c r="E143" s="73"/>
      <c r="F143" s="73"/>
      <c r="G143" s="73"/>
      <c r="H143" s="80"/>
      <c r="I143" s="34" t="s">
        <v>142</v>
      </c>
      <c r="J143" s="37" t="s">
        <v>408</v>
      </c>
      <c r="K143" s="37" t="s">
        <v>31</v>
      </c>
      <c r="L143" s="35">
        <v>466</v>
      </c>
      <c r="M143" s="36">
        <v>1075.54</v>
      </c>
      <c r="N143" s="37" t="s">
        <v>409</v>
      </c>
      <c r="O143" s="79">
        <v>45453</v>
      </c>
    </row>
    <row r="144" spans="1:15" x14ac:dyDescent="0.25">
      <c r="A144" s="71"/>
      <c r="B144" s="73">
        <v>1</v>
      </c>
      <c r="C144" s="73" t="s">
        <v>17</v>
      </c>
      <c r="D144" s="73" t="s">
        <v>39</v>
      </c>
      <c r="E144" s="73" t="s">
        <v>27</v>
      </c>
      <c r="F144" s="73" t="s">
        <v>20</v>
      </c>
      <c r="G144" s="73" t="s">
        <v>410</v>
      </c>
      <c r="H144" s="80">
        <v>3633.66</v>
      </c>
      <c r="I144" s="34" t="s">
        <v>411</v>
      </c>
      <c r="J144" s="37" t="s">
        <v>412</v>
      </c>
      <c r="K144" s="37" t="s">
        <v>31</v>
      </c>
      <c r="L144" s="35">
        <v>6585</v>
      </c>
      <c r="M144" s="36">
        <v>788.48</v>
      </c>
      <c r="N144" s="37" t="s">
        <v>327</v>
      </c>
      <c r="O144" s="79">
        <v>45453</v>
      </c>
    </row>
    <row r="145" spans="1:15" x14ac:dyDescent="0.25">
      <c r="A145" s="71"/>
      <c r="B145" s="73"/>
      <c r="C145" s="73"/>
      <c r="D145" s="73"/>
      <c r="E145" s="73"/>
      <c r="F145" s="73"/>
      <c r="G145" s="73"/>
      <c r="H145" s="80"/>
      <c r="I145" s="34" t="s">
        <v>413</v>
      </c>
      <c r="J145" s="37" t="s">
        <v>414</v>
      </c>
      <c r="K145" s="37" t="s">
        <v>31</v>
      </c>
      <c r="L145" s="35">
        <v>190</v>
      </c>
      <c r="M145" s="36">
        <v>523.6</v>
      </c>
      <c r="N145" s="37" t="s">
        <v>415</v>
      </c>
      <c r="O145" s="79">
        <v>45453</v>
      </c>
    </row>
    <row r="146" spans="1:15" x14ac:dyDescent="0.25">
      <c r="A146" s="71"/>
      <c r="B146" s="73"/>
      <c r="C146" s="73"/>
      <c r="D146" s="73"/>
      <c r="E146" s="73"/>
      <c r="F146" s="73"/>
      <c r="G146" s="73"/>
      <c r="H146" s="80"/>
      <c r="I146" s="34" t="s">
        <v>416</v>
      </c>
      <c r="J146" s="37" t="s">
        <v>417</v>
      </c>
      <c r="K146" s="37" t="s">
        <v>31</v>
      </c>
      <c r="L146" s="35">
        <v>688</v>
      </c>
      <c r="M146" s="36">
        <v>1684.76</v>
      </c>
      <c r="N146" s="37" t="s">
        <v>153</v>
      </c>
      <c r="O146" s="79">
        <v>45453</v>
      </c>
    </row>
    <row r="147" spans="1:15" x14ac:dyDescent="0.25">
      <c r="A147" s="71"/>
      <c r="B147" s="73">
        <v>1</v>
      </c>
      <c r="C147" s="73" t="s">
        <v>17</v>
      </c>
      <c r="D147" s="73" t="s">
        <v>39</v>
      </c>
      <c r="E147" s="73" t="s">
        <v>27</v>
      </c>
      <c r="F147" s="73" t="s">
        <v>20</v>
      </c>
      <c r="G147" s="73" t="s">
        <v>418</v>
      </c>
      <c r="H147" s="80">
        <v>5267.14</v>
      </c>
      <c r="I147" s="34" t="s">
        <v>419</v>
      </c>
      <c r="J147" s="37" t="s">
        <v>420</v>
      </c>
      <c r="K147" s="37" t="s">
        <v>31</v>
      </c>
      <c r="L147" s="35">
        <v>1081</v>
      </c>
      <c r="M147" s="36">
        <v>2408.56</v>
      </c>
      <c r="N147" s="37" t="s">
        <v>421</v>
      </c>
      <c r="O147" s="79">
        <v>45453</v>
      </c>
    </row>
    <row r="148" spans="1:15" x14ac:dyDescent="0.25">
      <c r="A148" s="71"/>
      <c r="B148" s="73"/>
      <c r="C148" s="73"/>
      <c r="D148" s="73"/>
      <c r="E148" s="73"/>
      <c r="F148" s="73"/>
      <c r="G148" s="73"/>
      <c r="H148" s="80"/>
      <c r="I148" s="34" t="s">
        <v>422</v>
      </c>
      <c r="J148" s="37" t="s">
        <v>423</v>
      </c>
      <c r="K148" s="37" t="s">
        <v>31</v>
      </c>
      <c r="L148" s="35">
        <v>20080</v>
      </c>
      <c r="M148" s="36">
        <v>1218.45</v>
      </c>
      <c r="N148" s="37" t="s">
        <v>424</v>
      </c>
      <c r="O148" s="79">
        <v>45453</v>
      </c>
    </row>
    <row r="149" spans="1:15" x14ac:dyDescent="0.25">
      <c r="A149" s="71"/>
      <c r="B149" s="73"/>
      <c r="C149" s="73"/>
      <c r="D149" s="73"/>
      <c r="E149" s="73"/>
      <c r="F149" s="73"/>
      <c r="G149" s="73"/>
      <c r="H149" s="80"/>
      <c r="I149" s="34" t="s">
        <v>425</v>
      </c>
      <c r="J149" s="37" t="s">
        <v>426</v>
      </c>
      <c r="K149" s="37" t="s">
        <v>31</v>
      </c>
      <c r="L149" s="35">
        <v>7803</v>
      </c>
      <c r="M149" s="36">
        <v>717.02</v>
      </c>
      <c r="N149" s="37" t="s">
        <v>427</v>
      </c>
      <c r="O149" s="79">
        <v>45453</v>
      </c>
    </row>
    <row r="150" spans="1:15" x14ac:dyDescent="0.25">
      <c r="A150" s="71"/>
      <c r="B150" s="73">
        <v>1</v>
      </c>
      <c r="C150" s="73" t="s">
        <v>17</v>
      </c>
      <c r="D150" s="73" t="s">
        <v>39</v>
      </c>
      <c r="E150" s="73" t="s">
        <v>27</v>
      </c>
      <c r="F150" s="73" t="s">
        <v>20</v>
      </c>
      <c r="G150" s="73" t="s">
        <v>428</v>
      </c>
      <c r="H150" s="80">
        <v>3942.14</v>
      </c>
      <c r="I150" s="34" t="s">
        <v>429</v>
      </c>
      <c r="J150" s="37" t="s">
        <v>430</v>
      </c>
      <c r="K150" s="37" t="s">
        <v>31</v>
      </c>
      <c r="L150" s="35">
        <v>14406</v>
      </c>
      <c r="M150" s="36">
        <v>1089.7</v>
      </c>
      <c r="N150" s="37" t="s">
        <v>168</v>
      </c>
      <c r="O150" s="79">
        <v>45453</v>
      </c>
    </row>
    <row r="151" spans="1:15" x14ac:dyDescent="0.25">
      <c r="A151" s="71"/>
      <c r="B151" s="73"/>
      <c r="C151" s="73"/>
      <c r="D151" s="73"/>
      <c r="E151" s="73"/>
      <c r="F151" s="73"/>
      <c r="G151" s="73"/>
      <c r="H151" s="80"/>
      <c r="I151" s="34" t="s">
        <v>431</v>
      </c>
      <c r="J151" s="37" t="s">
        <v>432</v>
      </c>
      <c r="K151" s="37" t="s">
        <v>31</v>
      </c>
      <c r="L151" s="35">
        <v>13196</v>
      </c>
      <c r="M151" s="36">
        <v>1229.54</v>
      </c>
      <c r="N151" s="37" t="s">
        <v>168</v>
      </c>
      <c r="O151" s="79">
        <v>45453</v>
      </c>
    </row>
    <row r="152" spans="1:15" x14ac:dyDescent="0.25">
      <c r="A152" s="71"/>
      <c r="B152" s="73"/>
      <c r="C152" s="73"/>
      <c r="D152" s="73"/>
      <c r="E152" s="73"/>
      <c r="F152" s="73"/>
      <c r="G152" s="73"/>
      <c r="H152" s="80"/>
      <c r="I152" s="34" t="s">
        <v>433</v>
      </c>
      <c r="J152" s="37" t="s">
        <v>434</v>
      </c>
      <c r="K152" s="37" t="s">
        <v>31</v>
      </c>
      <c r="L152" s="35">
        <v>10577</v>
      </c>
      <c r="M152" s="36">
        <v>932.01</v>
      </c>
      <c r="N152" s="37" t="s">
        <v>168</v>
      </c>
      <c r="O152" s="79">
        <v>45453</v>
      </c>
    </row>
    <row r="153" spans="1:15" x14ac:dyDescent="0.25">
      <c r="A153" s="71"/>
      <c r="B153" s="73">
        <v>1</v>
      </c>
      <c r="C153" s="73" t="s">
        <v>17</v>
      </c>
      <c r="D153" s="73" t="s">
        <v>39</v>
      </c>
      <c r="E153" s="73" t="s">
        <v>27</v>
      </c>
      <c r="F153" s="73" t="s">
        <v>20</v>
      </c>
      <c r="G153" s="73" t="s">
        <v>435</v>
      </c>
      <c r="H153" s="80">
        <v>3042.12</v>
      </c>
      <c r="I153" s="34" t="s">
        <v>436</v>
      </c>
      <c r="J153" s="37" t="s">
        <v>437</v>
      </c>
      <c r="K153" s="37" t="s">
        <v>31</v>
      </c>
      <c r="L153" s="35">
        <v>202400000000040</v>
      </c>
      <c r="M153" s="36">
        <v>859.94</v>
      </c>
      <c r="N153" s="37" t="s">
        <v>438</v>
      </c>
      <c r="O153" s="79">
        <v>45453</v>
      </c>
    </row>
    <row r="154" spans="1:15" x14ac:dyDescent="0.25">
      <c r="A154" s="71"/>
      <c r="B154" s="73"/>
      <c r="C154" s="73"/>
      <c r="D154" s="73"/>
      <c r="E154" s="73"/>
      <c r="F154" s="73"/>
      <c r="G154" s="73"/>
      <c r="H154" s="80"/>
      <c r="I154" s="34" t="s">
        <v>439</v>
      </c>
      <c r="J154" s="37" t="s">
        <v>440</v>
      </c>
      <c r="K154" s="37" t="s">
        <v>31</v>
      </c>
      <c r="L154" s="35">
        <v>1242</v>
      </c>
      <c r="M154" s="36">
        <v>1146.99</v>
      </c>
      <c r="N154" s="37" t="s">
        <v>441</v>
      </c>
      <c r="O154" s="79">
        <v>45453</v>
      </c>
    </row>
    <row r="155" spans="1:15" x14ac:dyDescent="0.25">
      <c r="A155" s="71"/>
      <c r="B155" s="73"/>
      <c r="C155" s="73"/>
      <c r="D155" s="73"/>
      <c r="E155" s="73"/>
      <c r="F155" s="73"/>
      <c r="G155" s="73"/>
      <c r="H155" s="80"/>
      <c r="I155" s="34" t="s">
        <v>442</v>
      </c>
      <c r="J155" s="37" t="s">
        <v>443</v>
      </c>
      <c r="K155" s="37" t="s">
        <v>31</v>
      </c>
      <c r="L155" s="35">
        <v>3</v>
      </c>
      <c r="M155" s="36">
        <v>502.04</v>
      </c>
      <c r="N155" s="37" t="s">
        <v>444</v>
      </c>
      <c r="O155" s="79">
        <v>45453</v>
      </c>
    </row>
    <row r="156" spans="1:15" x14ac:dyDescent="0.25">
      <c r="A156" s="71"/>
      <c r="B156" s="73">
        <v>1</v>
      </c>
      <c r="C156" s="73" t="s">
        <v>17</v>
      </c>
      <c r="D156" s="73" t="s">
        <v>39</v>
      </c>
      <c r="E156" s="73" t="s">
        <v>27</v>
      </c>
      <c r="F156" s="73" t="s">
        <v>20</v>
      </c>
      <c r="G156" s="73" t="s">
        <v>445</v>
      </c>
      <c r="H156" s="80">
        <v>4185.63</v>
      </c>
      <c r="I156" s="34" t="s">
        <v>446</v>
      </c>
      <c r="J156" s="37" t="s">
        <v>447</v>
      </c>
      <c r="K156" s="37" t="s">
        <v>31</v>
      </c>
      <c r="L156" s="35">
        <v>8053</v>
      </c>
      <c r="M156" s="36">
        <v>1230.1500000000001</v>
      </c>
      <c r="N156" s="37" t="s">
        <v>448</v>
      </c>
      <c r="O156" s="79">
        <v>45453</v>
      </c>
    </row>
    <row r="157" spans="1:15" x14ac:dyDescent="0.25">
      <c r="A157" s="71"/>
      <c r="B157" s="73"/>
      <c r="C157" s="73"/>
      <c r="D157" s="73"/>
      <c r="E157" s="73"/>
      <c r="F157" s="73"/>
      <c r="G157" s="73"/>
      <c r="H157" s="80"/>
      <c r="I157" s="34" t="s">
        <v>449</v>
      </c>
      <c r="J157" s="37" t="s">
        <v>450</v>
      </c>
      <c r="K157" s="37" t="s">
        <v>31</v>
      </c>
      <c r="L157" s="35">
        <v>1319</v>
      </c>
      <c r="M157" s="36">
        <v>788.48</v>
      </c>
      <c r="N157" s="37" t="s">
        <v>451</v>
      </c>
      <c r="O157" s="79">
        <v>45453</v>
      </c>
    </row>
    <row r="158" spans="1:15" x14ac:dyDescent="0.25">
      <c r="A158" s="71"/>
      <c r="B158" s="73"/>
      <c r="C158" s="73"/>
      <c r="D158" s="73"/>
      <c r="E158" s="73"/>
      <c r="F158" s="73"/>
      <c r="G158" s="73"/>
      <c r="H158" s="80"/>
      <c r="I158" s="34" t="s">
        <v>446</v>
      </c>
      <c r="J158" s="37" t="s">
        <v>447</v>
      </c>
      <c r="K158" s="37" t="s">
        <v>31</v>
      </c>
      <c r="L158" s="35">
        <v>8052</v>
      </c>
      <c r="M158" s="36">
        <v>1433.43</v>
      </c>
      <c r="N158" s="37" t="s">
        <v>448</v>
      </c>
      <c r="O158" s="79">
        <v>45453</v>
      </c>
    </row>
    <row r="159" spans="1:15" x14ac:dyDescent="0.25">
      <c r="A159" s="71"/>
      <c r="B159" s="37">
        <v>1</v>
      </c>
      <c r="C159" s="37" t="s">
        <v>17</v>
      </c>
      <c r="D159" s="37" t="s">
        <v>39</v>
      </c>
      <c r="E159" s="37" t="s">
        <v>27</v>
      </c>
      <c r="F159" s="37" t="s">
        <v>20</v>
      </c>
      <c r="G159" s="37" t="s">
        <v>452</v>
      </c>
      <c r="H159" s="36">
        <v>40304.300000000003</v>
      </c>
      <c r="I159" s="52" t="s">
        <v>453</v>
      </c>
      <c r="J159" s="37" t="s">
        <v>454</v>
      </c>
      <c r="K159" s="37" t="s">
        <v>24</v>
      </c>
      <c r="L159" s="35">
        <v>509</v>
      </c>
      <c r="M159" s="36">
        <v>33240.660000000003</v>
      </c>
      <c r="N159" s="37" t="s">
        <v>26</v>
      </c>
      <c r="O159" s="63">
        <v>45453</v>
      </c>
    </row>
    <row r="160" spans="1:15" x14ac:dyDescent="0.25">
      <c r="A160" s="71"/>
      <c r="B160" s="73">
        <v>1</v>
      </c>
      <c r="C160" s="73" t="s">
        <v>17</v>
      </c>
      <c r="D160" s="73" t="s">
        <v>39</v>
      </c>
      <c r="E160" s="73" t="s">
        <v>27</v>
      </c>
      <c r="F160" s="73" t="s">
        <v>20</v>
      </c>
      <c r="G160" s="73" t="s">
        <v>455</v>
      </c>
      <c r="H160" s="80">
        <v>3891.59</v>
      </c>
      <c r="I160" s="52" t="s">
        <v>456</v>
      </c>
      <c r="J160" s="37" t="s">
        <v>457</v>
      </c>
      <c r="K160" s="37" t="s">
        <v>31</v>
      </c>
      <c r="L160" s="35">
        <v>595</v>
      </c>
      <c r="M160" s="36">
        <v>1202.6300000000001</v>
      </c>
      <c r="N160" s="37" t="s">
        <v>78</v>
      </c>
      <c r="O160" s="79">
        <v>45453</v>
      </c>
    </row>
    <row r="161" spans="1:15" x14ac:dyDescent="0.25">
      <c r="A161" s="71"/>
      <c r="B161" s="73"/>
      <c r="C161" s="73"/>
      <c r="D161" s="73"/>
      <c r="E161" s="73"/>
      <c r="F161" s="73"/>
      <c r="G161" s="73"/>
      <c r="H161" s="80"/>
      <c r="I161" s="52" t="s">
        <v>458</v>
      </c>
      <c r="J161" s="37" t="s">
        <v>459</v>
      </c>
      <c r="K161" s="37" t="s">
        <v>31</v>
      </c>
      <c r="L161" s="35">
        <v>1484</v>
      </c>
      <c r="M161" s="36">
        <v>788.48</v>
      </c>
      <c r="N161" s="37" t="s">
        <v>223</v>
      </c>
      <c r="O161" s="79">
        <v>45453</v>
      </c>
    </row>
    <row r="162" spans="1:15" x14ac:dyDescent="0.25">
      <c r="A162" s="71"/>
      <c r="B162" s="73"/>
      <c r="C162" s="73"/>
      <c r="D162" s="73"/>
      <c r="E162" s="73"/>
      <c r="F162" s="73"/>
      <c r="G162" s="73"/>
      <c r="H162" s="80"/>
      <c r="I162" s="52" t="s">
        <v>439</v>
      </c>
      <c r="J162" s="37" t="s">
        <v>440</v>
      </c>
      <c r="K162" s="37" t="s">
        <v>31</v>
      </c>
      <c r="L162" s="35">
        <v>1243</v>
      </c>
      <c r="M162" s="36">
        <v>1218.45</v>
      </c>
      <c r="N162" s="37" t="s">
        <v>460</v>
      </c>
      <c r="O162" s="79">
        <v>45453</v>
      </c>
    </row>
    <row r="163" spans="1:15" x14ac:dyDescent="0.25">
      <c r="A163" s="71"/>
      <c r="B163" s="73">
        <v>1</v>
      </c>
      <c r="C163" s="73" t="s">
        <v>17</v>
      </c>
      <c r="D163" s="73" t="s">
        <v>39</v>
      </c>
      <c r="E163" s="73" t="s">
        <v>27</v>
      </c>
      <c r="F163" s="73" t="s">
        <v>20</v>
      </c>
      <c r="G163" s="73" t="s">
        <v>461</v>
      </c>
      <c r="H163" s="80">
        <v>5507.64</v>
      </c>
      <c r="I163" s="52" t="s">
        <v>306</v>
      </c>
      <c r="J163" s="37" t="s">
        <v>307</v>
      </c>
      <c r="K163" s="37" t="s">
        <v>31</v>
      </c>
      <c r="L163" s="35">
        <v>11643</v>
      </c>
      <c r="M163" s="36">
        <v>1218.45</v>
      </c>
      <c r="N163" s="37" t="s">
        <v>462</v>
      </c>
      <c r="O163" s="79">
        <v>45453</v>
      </c>
    </row>
    <row r="164" spans="1:15" x14ac:dyDescent="0.25">
      <c r="A164" s="71"/>
      <c r="B164" s="73"/>
      <c r="C164" s="73"/>
      <c r="D164" s="73"/>
      <c r="E164" s="73"/>
      <c r="F164" s="73"/>
      <c r="G164" s="73"/>
      <c r="H164" s="80"/>
      <c r="I164" s="52" t="s">
        <v>369</v>
      </c>
      <c r="J164" s="37" t="s">
        <v>370</v>
      </c>
      <c r="K164" s="37" t="s">
        <v>31</v>
      </c>
      <c r="L164" s="35">
        <v>24616</v>
      </c>
      <c r="M164" s="36">
        <v>859.94</v>
      </c>
      <c r="N164" s="37" t="s">
        <v>327</v>
      </c>
      <c r="O164" s="79">
        <v>45453</v>
      </c>
    </row>
    <row r="165" spans="1:15" x14ac:dyDescent="0.25">
      <c r="A165" s="71"/>
      <c r="B165" s="73"/>
      <c r="C165" s="73"/>
      <c r="D165" s="73"/>
      <c r="E165" s="73"/>
      <c r="F165" s="73"/>
      <c r="G165" s="73"/>
      <c r="H165" s="80"/>
      <c r="I165" s="52" t="s">
        <v>463</v>
      </c>
      <c r="J165" s="37" t="s">
        <v>464</v>
      </c>
      <c r="K165" s="37" t="s">
        <v>31</v>
      </c>
      <c r="L165" s="35">
        <v>573</v>
      </c>
      <c r="M165" s="36">
        <v>2464</v>
      </c>
      <c r="N165" s="37" t="s">
        <v>465</v>
      </c>
      <c r="O165" s="79">
        <v>45453</v>
      </c>
    </row>
    <row r="166" spans="1:15" x14ac:dyDescent="0.25">
      <c r="A166" s="71"/>
      <c r="B166" s="73">
        <v>1</v>
      </c>
      <c r="C166" s="73" t="s">
        <v>17</v>
      </c>
      <c r="D166" s="73" t="s">
        <v>39</v>
      </c>
      <c r="E166" s="73" t="s">
        <v>27</v>
      </c>
      <c r="F166" s="73" t="s">
        <v>20</v>
      </c>
      <c r="G166" s="73" t="s">
        <v>466</v>
      </c>
      <c r="H166" s="80">
        <v>6014.05</v>
      </c>
      <c r="I166" s="34" t="s">
        <v>467</v>
      </c>
      <c r="J166" s="37" t="s">
        <v>468</v>
      </c>
      <c r="K166" s="37" t="s">
        <v>31</v>
      </c>
      <c r="L166" s="35">
        <v>1320</v>
      </c>
      <c r="M166" s="36">
        <v>1892.35</v>
      </c>
      <c r="N166" s="37" t="s">
        <v>469</v>
      </c>
      <c r="O166" s="79">
        <v>45461</v>
      </c>
    </row>
    <row r="167" spans="1:15" x14ac:dyDescent="0.25">
      <c r="A167" s="71"/>
      <c r="B167" s="73"/>
      <c r="C167" s="73"/>
      <c r="D167" s="73"/>
      <c r="E167" s="73"/>
      <c r="F167" s="73"/>
      <c r="G167" s="73"/>
      <c r="H167" s="80"/>
      <c r="I167" s="34" t="s">
        <v>439</v>
      </c>
      <c r="J167" s="37" t="s">
        <v>440</v>
      </c>
      <c r="K167" s="37" t="s">
        <v>31</v>
      </c>
      <c r="L167" s="35">
        <v>1241</v>
      </c>
      <c r="M167" s="36">
        <v>1634.25</v>
      </c>
      <c r="N167" s="37" t="s">
        <v>470</v>
      </c>
      <c r="O167" s="79"/>
    </row>
    <row r="168" spans="1:15" x14ac:dyDescent="0.25">
      <c r="A168" s="71"/>
      <c r="B168" s="73"/>
      <c r="C168" s="73"/>
      <c r="D168" s="73"/>
      <c r="E168" s="73"/>
      <c r="F168" s="73"/>
      <c r="G168" s="73"/>
      <c r="H168" s="80"/>
      <c r="I168" s="34" t="s">
        <v>467</v>
      </c>
      <c r="J168" s="37" t="s">
        <v>468</v>
      </c>
      <c r="K168" s="37" t="s">
        <v>31</v>
      </c>
      <c r="L168" s="35">
        <v>1319</v>
      </c>
      <c r="M168" s="36">
        <v>1433.43</v>
      </c>
      <c r="N168" s="37" t="s">
        <v>469</v>
      </c>
      <c r="O168" s="79"/>
    </row>
    <row r="169" spans="1:15" x14ac:dyDescent="0.25">
      <c r="A169" s="71"/>
      <c r="B169" s="37">
        <v>1</v>
      </c>
      <c r="C169" s="37" t="s">
        <v>17</v>
      </c>
      <c r="D169" s="37" t="s">
        <v>39</v>
      </c>
      <c r="E169" s="37" t="s">
        <v>27</v>
      </c>
      <c r="F169" s="37" t="s">
        <v>20</v>
      </c>
      <c r="G169" s="37" t="s">
        <v>471</v>
      </c>
      <c r="H169" s="36">
        <v>37172.550000000003</v>
      </c>
      <c r="I169" s="34" t="s">
        <v>472</v>
      </c>
      <c r="J169" s="37" t="s">
        <v>473</v>
      </c>
      <c r="K169" s="37" t="s">
        <v>24</v>
      </c>
      <c r="L169" s="35" t="s">
        <v>474</v>
      </c>
      <c r="M169" s="36">
        <v>30657.78</v>
      </c>
      <c r="N169" s="37" t="s">
        <v>26</v>
      </c>
      <c r="O169" s="63">
        <v>45461</v>
      </c>
    </row>
    <row r="170" spans="1:15" x14ac:dyDescent="0.25">
      <c r="A170" s="71"/>
      <c r="B170" s="73">
        <v>1</v>
      </c>
      <c r="C170" s="73" t="s">
        <v>17</v>
      </c>
      <c r="D170" s="73" t="s">
        <v>39</v>
      </c>
      <c r="E170" s="73" t="s">
        <v>27</v>
      </c>
      <c r="F170" s="73" t="s">
        <v>20</v>
      </c>
      <c r="G170" s="73" t="s">
        <v>475</v>
      </c>
      <c r="H170" s="80">
        <v>4454.8100000000004</v>
      </c>
      <c r="I170" s="34" t="s">
        <v>476</v>
      </c>
      <c r="J170" s="37" t="s">
        <v>477</v>
      </c>
      <c r="K170" s="37" t="s">
        <v>31</v>
      </c>
      <c r="L170" s="35">
        <v>3500</v>
      </c>
      <c r="M170" s="36">
        <v>636.58000000000004</v>
      </c>
      <c r="N170" s="37" t="s">
        <v>478</v>
      </c>
      <c r="O170" s="79">
        <v>45461</v>
      </c>
    </row>
    <row r="171" spans="1:15" x14ac:dyDescent="0.25">
      <c r="A171" s="71"/>
      <c r="B171" s="73"/>
      <c r="C171" s="73"/>
      <c r="D171" s="73"/>
      <c r="E171" s="73"/>
      <c r="F171" s="73"/>
      <c r="G171" s="73"/>
      <c r="H171" s="80"/>
      <c r="I171" s="34" t="s">
        <v>479</v>
      </c>
      <c r="J171" s="37" t="s">
        <v>480</v>
      </c>
      <c r="K171" s="37" t="s">
        <v>31</v>
      </c>
      <c r="L171" s="35" t="s">
        <v>290</v>
      </c>
      <c r="M171" s="36">
        <v>573.5</v>
      </c>
      <c r="N171" s="37" t="s">
        <v>481</v>
      </c>
      <c r="O171" s="79">
        <v>45461</v>
      </c>
    </row>
    <row r="172" spans="1:15" x14ac:dyDescent="0.25">
      <c r="A172" s="71"/>
      <c r="B172" s="73"/>
      <c r="C172" s="73"/>
      <c r="D172" s="73"/>
      <c r="E172" s="73"/>
      <c r="F172" s="73"/>
      <c r="G172" s="73"/>
      <c r="H172" s="80"/>
      <c r="I172" s="34" t="s">
        <v>482</v>
      </c>
      <c r="J172" s="37" t="s">
        <v>483</v>
      </c>
      <c r="K172" s="37" t="s">
        <v>31</v>
      </c>
      <c r="L172" s="35">
        <v>202400000002176</v>
      </c>
      <c r="M172" s="36">
        <v>2464</v>
      </c>
      <c r="N172" s="37" t="s">
        <v>350</v>
      </c>
      <c r="O172" s="79">
        <v>45461</v>
      </c>
    </row>
    <row r="173" spans="1:15" x14ac:dyDescent="0.25">
      <c r="A173" s="71"/>
      <c r="B173" s="73">
        <v>1</v>
      </c>
      <c r="C173" s="73" t="s">
        <v>17</v>
      </c>
      <c r="D173" s="73" t="s">
        <v>39</v>
      </c>
      <c r="E173" s="73" t="s">
        <v>27</v>
      </c>
      <c r="F173" s="73" t="s">
        <v>20</v>
      </c>
      <c r="G173" s="73" t="s">
        <v>484</v>
      </c>
      <c r="H173" s="80">
        <v>4736.83</v>
      </c>
      <c r="I173" s="34" t="s">
        <v>485</v>
      </c>
      <c r="J173" s="37" t="s">
        <v>486</v>
      </c>
      <c r="K173" s="37" t="s">
        <v>31</v>
      </c>
      <c r="L173" s="35">
        <v>1320</v>
      </c>
      <c r="M173" s="36">
        <v>1791.94</v>
      </c>
      <c r="N173" s="37" t="s">
        <v>350</v>
      </c>
      <c r="O173" s="79">
        <v>45461</v>
      </c>
    </row>
    <row r="174" spans="1:15" x14ac:dyDescent="0.25">
      <c r="A174" s="71"/>
      <c r="B174" s="73"/>
      <c r="C174" s="73"/>
      <c r="D174" s="73"/>
      <c r="E174" s="73"/>
      <c r="F174" s="73"/>
      <c r="G174" s="73"/>
      <c r="H174" s="80"/>
      <c r="I174" s="34" t="s">
        <v>487</v>
      </c>
      <c r="J174" s="37" t="s">
        <v>488</v>
      </c>
      <c r="K174" s="37" t="s">
        <v>31</v>
      </c>
      <c r="L174" s="35">
        <v>5643</v>
      </c>
      <c r="M174" s="36">
        <v>1541.23</v>
      </c>
      <c r="N174" s="37" t="s">
        <v>390</v>
      </c>
      <c r="O174" s="79">
        <v>45461</v>
      </c>
    </row>
    <row r="175" spans="1:15" x14ac:dyDescent="0.25">
      <c r="A175" s="71"/>
      <c r="B175" s="73"/>
      <c r="C175" s="73"/>
      <c r="D175" s="73"/>
      <c r="E175" s="73"/>
      <c r="F175" s="73"/>
      <c r="G175" s="73"/>
      <c r="H175" s="80"/>
      <c r="I175" s="34" t="s">
        <v>489</v>
      </c>
      <c r="J175" s="37" t="s">
        <v>490</v>
      </c>
      <c r="K175" s="37" t="s">
        <v>31</v>
      </c>
      <c r="L175" s="35">
        <v>387</v>
      </c>
      <c r="M175" s="36">
        <v>573.5</v>
      </c>
      <c r="N175" s="37" t="s">
        <v>491</v>
      </c>
      <c r="O175" s="79">
        <v>45461</v>
      </c>
    </row>
    <row r="176" spans="1:15" x14ac:dyDescent="0.25">
      <c r="A176" s="71">
        <v>6</v>
      </c>
      <c r="B176" s="73">
        <v>1</v>
      </c>
      <c r="C176" s="73" t="s">
        <v>17</v>
      </c>
      <c r="D176" s="73" t="s">
        <v>39</v>
      </c>
      <c r="E176" s="73" t="s">
        <v>27</v>
      </c>
      <c r="F176" s="73" t="s">
        <v>20</v>
      </c>
      <c r="G176" s="73" t="s">
        <v>492</v>
      </c>
      <c r="H176" s="80">
        <v>5193.1899999999996</v>
      </c>
      <c r="I176" s="34" t="s">
        <v>493</v>
      </c>
      <c r="J176" s="37" t="s">
        <v>494</v>
      </c>
      <c r="K176" s="37" t="s">
        <v>31</v>
      </c>
      <c r="L176" s="35">
        <v>131</v>
      </c>
      <c r="M176" s="36">
        <v>1129.1300000000001</v>
      </c>
      <c r="N176" s="37" t="s">
        <v>495</v>
      </c>
      <c r="O176" s="79">
        <v>45461</v>
      </c>
    </row>
    <row r="177" spans="1:15" x14ac:dyDescent="0.25">
      <c r="A177" s="71"/>
      <c r="B177" s="73"/>
      <c r="C177" s="73"/>
      <c r="D177" s="73"/>
      <c r="E177" s="73"/>
      <c r="F177" s="73"/>
      <c r="G177" s="73"/>
      <c r="H177" s="80"/>
      <c r="I177" s="34" t="s">
        <v>496</v>
      </c>
      <c r="J177" s="37" t="s">
        <v>497</v>
      </c>
      <c r="K177" s="37" t="s">
        <v>31</v>
      </c>
      <c r="L177" s="35">
        <v>2731</v>
      </c>
      <c r="M177" s="36">
        <v>1576.96</v>
      </c>
      <c r="N177" s="37" t="s">
        <v>498</v>
      </c>
      <c r="O177" s="79">
        <v>45461</v>
      </c>
    </row>
    <row r="178" spans="1:15" x14ac:dyDescent="0.25">
      <c r="A178" s="71"/>
      <c r="B178" s="73"/>
      <c r="C178" s="73"/>
      <c r="D178" s="73"/>
      <c r="E178" s="73"/>
      <c r="F178" s="73"/>
      <c r="G178" s="73"/>
      <c r="H178" s="80"/>
      <c r="I178" s="34" t="s">
        <v>499</v>
      </c>
      <c r="J178" s="37" t="s">
        <v>500</v>
      </c>
      <c r="K178" s="37" t="s">
        <v>31</v>
      </c>
      <c r="L178" s="35">
        <v>10440</v>
      </c>
      <c r="M178" s="36">
        <v>1576.96</v>
      </c>
      <c r="N178" s="37" t="s">
        <v>501</v>
      </c>
      <c r="O178" s="79">
        <v>45461</v>
      </c>
    </row>
    <row r="179" spans="1:15" x14ac:dyDescent="0.25">
      <c r="A179" s="71"/>
      <c r="B179" s="73">
        <v>1</v>
      </c>
      <c r="C179" s="73" t="s">
        <v>17</v>
      </c>
      <c r="D179" s="73" t="s">
        <v>39</v>
      </c>
      <c r="E179" s="73" t="s">
        <v>27</v>
      </c>
      <c r="F179" s="73" t="s">
        <v>20</v>
      </c>
      <c r="G179" s="73" t="s">
        <v>502</v>
      </c>
      <c r="H179" s="80">
        <v>5924.41</v>
      </c>
      <c r="I179" s="34" t="s">
        <v>503</v>
      </c>
      <c r="J179" s="37" t="s">
        <v>504</v>
      </c>
      <c r="K179" s="37" t="s">
        <v>31</v>
      </c>
      <c r="L179" s="35">
        <v>6657</v>
      </c>
      <c r="M179" s="36">
        <v>502.04</v>
      </c>
      <c r="N179" s="37" t="s">
        <v>505</v>
      </c>
      <c r="O179" s="79">
        <v>45461</v>
      </c>
    </row>
    <row r="180" spans="1:15" x14ac:dyDescent="0.25">
      <c r="A180" s="71"/>
      <c r="B180" s="73"/>
      <c r="C180" s="73"/>
      <c r="D180" s="73"/>
      <c r="E180" s="73"/>
      <c r="F180" s="73"/>
      <c r="G180" s="73"/>
      <c r="H180" s="80"/>
      <c r="I180" s="34" t="s">
        <v>506</v>
      </c>
      <c r="J180" s="37" t="s">
        <v>507</v>
      </c>
      <c r="K180" s="37" t="s">
        <v>31</v>
      </c>
      <c r="L180" s="35">
        <v>1583</v>
      </c>
      <c r="M180" s="36">
        <v>1230.1500000000001</v>
      </c>
      <c r="N180" s="37" t="s">
        <v>508</v>
      </c>
      <c r="O180" s="79">
        <v>45461</v>
      </c>
    </row>
    <row r="181" spans="1:15" x14ac:dyDescent="0.25">
      <c r="A181" s="71"/>
      <c r="B181" s="73"/>
      <c r="C181" s="73"/>
      <c r="D181" s="73"/>
      <c r="E181" s="73"/>
      <c r="F181" s="73"/>
      <c r="G181" s="73"/>
      <c r="H181" s="80"/>
      <c r="I181" s="34" t="s">
        <v>509</v>
      </c>
      <c r="J181" s="37" t="s">
        <v>510</v>
      </c>
      <c r="K181" s="37" t="s">
        <v>31</v>
      </c>
      <c r="L181" s="35">
        <v>4269</v>
      </c>
      <c r="M181" s="36">
        <v>3153.92</v>
      </c>
      <c r="N181" s="37" t="s">
        <v>281</v>
      </c>
      <c r="O181" s="79">
        <v>45461</v>
      </c>
    </row>
    <row r="182" spans="1:15" x14ac:dyDescent="0.25">
      <c r="A182" s="71"/>
      <c r="B182" s="73">
        <v>1</v>
      </c>
      <c r="C182" s="73" t="s">
        <v>17</v>
      </c>
      <c r="D182" s="73" t="s">
        <v>39</v>
      </c>
      <c r="E182" s="73" t="s">
        <v>27</v>
      </c>
      <c r="F182" s="73" t="s">
        <v>20</v>
      </c>
      <c r="G182" s="73" t="s">
        <v>511</v>
      </c>
      <c r="H182" s="80">
        <v>3650.1</v>
      </c>
      <c r="I182" s="34" t="s">
        <v>512</v>
      </c>
      <c r="J182" s="37" t="s">
        <v>513</v>
      </c>
      <c r="K182" s="37" t="s">
        <v>31</v>
      </c>
      <c r="L182" s="35">
        <v>5205</v>
      </c>
      <c r="M182" s="36">
        <v>1003.46</v>
      </c>
      <c r="N182" s="37" t="s">
        <v>514</v>
      </c>
      <c r="O182" s="79">
        <v>45461</v>
      </c>
    </row>
    <row r="183" spans="1:15" x14ac:dyDescent="0.25">
      <c r="A183" s="71"/>
      <c r="B183" s="73"/>
      <c r="C183" s="73"/>
      <c r="D183" s="73"/>
      <c r="E183" s="73"/>
      <c r="F183" s="73"/>
      <c r="G183" s="73"/>
      <c r="H183" s="80"/>
      <c r="I183" s="34" t="s">
        <v>515</v>
      </c>
      <c r="J183" s="37" t="s">
        <v>516</v>
      </c>
      <c r="K183" s="37" t="s">
        <v>31</v>
      </c>
      <c r="L183" s="35">
        <v>217</v>
      </c>
      <c r="M183" s="36">
        <v>573.5</v>
      </c>
      <c r="N183" s="37" t="s">
        <v>517</v>
      </c>
      <c r="O183" s="79">
        <v>45461</v>
      </c>
    </row>
    <row r="184" spans="1:15" x14ac:dyDescent="0.25">
      <c r="A184" s="71"/>
      <c r="B184" s="73"/>
      <c r="C184" s="73"/>
      <c r="D184" s="73"/>
      <c r="E184" s="73"/>
      <c r="F184" s="73"/>
      <c r="G184" s="73"/>
      <c r="H184" s="80"/>
      <c r="I184" s="34" t="s">
        <v>518</v>
      </c>
      <c r="J184" s="37" t="s">
        <v>519</v>
      </c>
      <c r="K184" s="37" t="s">
        <v>31</v>
      </c>
      <c r="L184" s="35">
        <v>2609</v>
      </c>
      <c r="M184" s="36">
        <v>1433.43</v>
      </c>
      <c r="N184" s="37" t="s">
        <v>390</v>
      </c>
      <c r="O184" s="79">
        <v>45461</v>
      </c>
    </row>
    <row r="185" spans="1:15" x14ac:dyDescent="0.25">
      <c r="A185" s="71"/>
      <c r="B185" s="73">
        <v>1</v>
      </c>
      <c r="C185" s="73" t="s">
        <v>17</v>
      </c>
      <c r="D185" s="73" t="s">
        <v>39</v>
      </c>
      <c r="E185" s="73" t="s">
        <v>27</v>
      </c>
      <c r="F185" s="73" t="s">
        <v>20</v>
      </c>
      <c r="G185" s="73" t="s">
        <v>520</v>
      </c>
      <c r="H185" s="80">
        <v>3112.33</v>
      </c>
      <c r="I185" s="34" t="s">
        <v>521</v>
      </c>
      <c r="J185" s="37" t="s">
        <v>522</v>
      </c>
      <c r="K185" s="37" t="s">
        <v>31</v>
      </c>
      <c r="L185" s="35">
        <v>202400000000011</v>
      </c>
      <c r="M185" s="36">
        <v>859.94</v>
      </c>
      <c r="N185" s="37" t="s">
        <v>523</v>
      </c>
      <c r="O185" s="79">
        <v>45461</v>
      </c>
    </row>
    <row r="186" spans="1:15" x14ac:dyDescent="0.25">
      <c r="A186" s="71"/>
      <c r="B186" s="73"/>
      <c r="C186" s="73"/>
      <c r="D186" s="73"/>
      <c r="E186" s="73"/>
      <c r="F186" s="73"/>
      <c r="G186" s="73"/>
      <c r="H186" s="80"/>
      <c r="I186" s="34" t="s">
        <v>524</v>
      </c>
      <c r="J186" s="37" t="s">
        <v>525</v>
      </c>
      <c r="K186" s="37" t="s">
        <v>31</v>
      </c>
      <c r="L186" s="35">
        <v>2332</v>
      </c>
      <c r="M186" s="36">
        <v>967.74</v>
      </c>
      <c r="N186" s="37" t="s">
        <v>526</v>
      </c>
      <c r="O186" s="79">
        <v>45461</v>
      </c>
    </row>
    <row r="187" spans="1:15" x14ac:dyDescent="0.25">
      <c r="A187" s="71"/>
      <c r="B187" s="73"/>
      <c r="C187" s="73"/>
      <c r="D187" s="73"/>
      <c r="E187" s="73"/>
      <c r="F187" s="73"/>
      <c r="G187" s="73"/>
      <c r="H187" s="80"/>
      <c r="I187" s="34" t="s">
        <v>527</v>
      </c>
      <c r="J187" s="37" t="s">
        <v>528</v>
      </c>
      <c r="K187" s="37" t="s">
        <v>31</v>
      </c>
      <c r="L187" s="35">
        <v>147</v>
      </c>
      <c r="M187" s="36">
        <v>739.2</v>
      </c>
      <c r="N187" s="37" t="s">
        <v>529</v>
      </c>
      <c r="O187" s="79">
        <v>45461</v>
      </c>
    </row>
    <row r="188" spans="1:15" x14ac:dyDescent="0.25">
      <c r="A188" s="71"/>
      <c r="B188" s="73">
        <v>1</v>
      </c>
      <c r="C188" s="73" t="s">
        <v>17</v>
      </c>
      <c r="D188" s="73" t="s">
        <v>39</v>
      </c>
      <c r="E188" s="73" t="s">
        <v>27</v>
      </c>
      <c r="F188" s="73" t="s">
        <v>20</v>
      </c>
      <c r="G188" s="73" t="s">
        <v>530</v>
      </c>
      <c r="H188" s="80">
        <v>3562.71</v>
      </c>
      <c r="I188" s="34" t="s">
        <v>531</v>
      </c>
      <c r="J188" s="37" t="s">
        <v>532</v>
      </c>
      <c r="K188" s="37" t="s">
        <v>31</v>
      </c>
      <c r="L188" s="35">
        <v>3554</v>
      </c>
      <c r="M188" s="36">
        <v>644.95000000000005</v>
      </c>
      <c r="N188" s="37" t="s">
        <v>533</v>
      </c>
      <c r="O188" s="79">
        <v>45461</v>
      </c>
    </row>
    <row r="189" spans="1:15" x14ac:dyDescent="0.25">
      <c r="A189" s="71"/>
      <c r="B189" s="73"/>
      <c r="C189" s="73"/>
      <c r="D189" s="73"/>
      <c r="E189" s="73"/>
      <c r="F189" s="73"/>
      <c r="G189" s="73"/>
      <c r="H189" s="80"/>
      <c r="I189" s="34" t="s">
        <v>534</v>
      </c>
      <c r="J189" s="37" t="s">
        <v>535</v>
      </c>
      <c r="K189" s="37" t="s">
        <v>31</v>
      </c>
      <c r="L189" s="35">
        <v>579</v>
      </c>
      <c r="M189" s="36">
        <v>859.94</v>
      </c>
      <c r="N189" s="37" t="s">
        <v>523</v>
      </c>
      <c r="O189" s="79">
        <v>45461</v>
      </c>
    </row>
    <row r="190" spans="1:15" x14ac:dyDescent="0.25">
      <c r="A190" s="71"/>
      <c r="B190" s="73"/>
      <c r="C190" s="73"/>
      <c r="D190" s="73"/>
      <c r="E190" s="73"/>
      <c r="F190" s="73"/>
      <c r="G190" s="73"/>
      <c r="H190" s="80"/>
      <c r="I190" s="34" t="s">
        <v>536</v>
      </c>
      <c r="J190" s="37" t="s">
        <v>537</v>
      </c>
      <c r="K190" s="37" t="s">
        <v>31</v>
      </c>
      <c r="L190" s="35">
        <v>4103</v>
      </c>
      <c r="M190" s="36">
        <v>1433.43</v>
      </c>
      <c r="N190" s="37" t="s">
        <v>305</v>
      </c>
      <c r="O190" s="79">
        <v>45461</v>
      </c>
    </row>
    <row r="191" spans="1:15" x14ac:dyDescent="0.25">
      <c r="A191" s="71"/>
      <c r="B191" s="73">
        <v>1</v>
      </c>
      <c r="C191" s="73" t="s">
        <v>17</v>
      </c>
      <c r="D191" s="73" t="s">
        <v>39</v>
      </c>
      <c r="E191" s="73" t="s">
        <v>27</v>
      </c>
      <c r="F191" s="73" t="s">
        <v>20</v>
      </c>
      <c r="G191" s="73" t="s">
        <v>538</v>
      </c>
      <c r="H191" s="80">
        <v>4562.8100000000004</v>
      </c>
      <c r="I191" s="34" t="s">
        <v>539</v>
      </c>
      <c r="J191" s="37" t="s">
        <v>540</v>
      </c>
      <c r="K191" s="37" t="s">
        <v>31</v>
      </c>
      <c r="L191" s="35">
        <v>1904</v>
      </c>
      <c r="M191" s="36">
        <v>1935.47</v>
      </c>
      <c r="N191" s="37" t="s">
        <v>541</v>
      </c>
      <c r="O191" s="79">
        <v>45461</v>
      </c>
    </row>
    <row r="192" spans="1:15" x14ac:dyDescent="0.25">
      <c r="A192" s="71"/>
      <c r="B192" s="73"/>
      <c r="C192" s="73"/>
      <c r="D192" s="73"/>
      <c r="E192" s="73"/>
      <c r="F192" s="73"/>
      <c r="G192" s="73"/>
      <c r="H192" s="80"/>
      <c r="I192" s="34" t="s">
        <v>542</v>
      </c>
      <c r="J192" s="37" t="s">
        <v>543</v>
      </c>
      <c r="K192" s="37" t="s">
        <v>31</v>
      </c>
      <c r="L192" s="35">
        <v>1753</v>
      </c>
      <c r="M192" s="36">
        <v>967.74</v>
      </c>
      <c r="N192" s="37" t="s">
        <v>544</v>
      </c>
      <c r="O192" s="79">
        <v>45461</v>
      </c>
    </row>
    <row r="193" spans="1:15" x14ac:dyDescent="0.25">
      <c r="A193" s="71"/>
      <c r="B193" s="73"/>
      <c r="C193" s="73"/>
      <c r="D193" s="73"/>
      <c r="E193" s="73"/>
      <c r="F193" s="73"/>
      <c r="G193" s="73"/>
      <c r="H193" s="80"/>
      <c r="I193" s="34" t="s">
        <v>545</v>
      </c>
      <c r="J193" s="37" t="s">
        <v>546</v>
      </c>
      <c r="K193" s="37" t="s">
        <v>31</v>
      </c>
      <c r="L193" s="35">
        <v>1422</v>
      </c>
      <c r="M193" s="36">
        <v>859.94</v>
      </c>
      <c r="N193" s="37" t="s">
        <v>547</v>
      </c>
      <c r="O193" s="79">
        <v>45461</v>
      </c>
    </row>
    <row r="194" spans="1:15" x14ac:dyDescent="0.25">
      <c r="A194" s="71"/>
      <c r="B194" s="73">
        <v>1</v>
      </c>
      <c r="C194" s="73" t="s">
        <v>17</v>
      </c>
      <c r="D194" s="73" t="s">
        <v>39</v>
      </c>
      <c r="E194" s="73" t="s">
        <v>27</v>
      </c>
      <c r="F194" s="73" t="s">
        <v>20</v>
      </c>
      <c r="G194" s="73" t="s">
        <v>548</v>
      </c>
      <c r="H194" s="80">
        <v>6268.73</v>
      </c>
      <c r="I194" s="34" t="s">
        <v>352</v>
      </c>
      <c r="J194" s="37" t="s">
        <v>353</v>
      </c>
      <c r="K194" s="37" t="s">
        <v>31</v>
      </c>
      <c r="L194" s="35">
        <v>1295</v>
      </c>
      <c r="M194" s="36">
        <v>1084.1600000000001</v>
      </c>
      <c r="N194" s="37" t="s">
        <v>354</v>
      </c>
      <c r="O194" s="79">
        <v>45461</v>
      </c>
    </row>
    <row r="195" spans="1:15" x14ac:dyDescent="0.25">
      <c r="A195" s="71"/>
      <c r="B195" s="73"/>
      <c r="C195" s="73"/>
      <c r="D195" s="73"/>
      <c r="E195" s="73"/>
      <c r="F195" s="73"/>
      <c r="G195" s="73"/>
      <c r="H195" s="80"/>
      <c r="I195" s="34" t="s">
        <v>549</v>
      </c>
      <c r="J195" s="37" t="s">
        <v>550</v>
      </c>
      <c r="K195" s="37" t="s">
        <v>31</v>
      </c>
      <c r="L195" s="35">
        <v>3297</v>
      </c>
      <c r="M195" s="36">
        <v>2867.48</v>
      </c>
      <c r="N195" s="37" t="s">
        <v>498</v>
      </c>
      <c r="O195" s="79">
        <v>45461</v>
      </c>
    </row>
    <row r="196" spans="1:15" x14ac:dyDescent="0.25">
      <c r="A196" s="71"/>
      <c r="B196" s="73"/>
      <c r="C196" s="73"/>
      <c r="D196" s="73"/>
      <c r="E196" s="73"/>
      <c r="F196" s="73"/>
      <c r="G196" s="73"/>
      <c r="H196" s="80"/>
      <c r="I196" s="34" t="s">
        <v>422</v>
      </c>
      <c r="J196" s="37" t="s">
        <v>551</v>
      </c>
      <c r="K196" s="37" t="s">
        <v>31</v>
      </c>
      <c r="L196" s="35">
        <v>5579</v>
      </c>
      <c r="M196" s="36">
        <v>1218.45</v>
      </c>
      <c r="N196" s="37" t="s">
        <v>552</v>
      </c>
      <c r="O196" s="79">
        <v>45461</v>
      </c>
    </row>
    <row r="197" spans="1:15" x14ac:dyDescent="0.25">
      <c r="A197" s="71"/>
      <c r="B197" s="73">
        <v>1</v>
      </c>
      <c r="C197" s="73" t="s">
        <v>17</v>
      </c>
      <c r="D197" s="73" t="s">
        <v>39</v>
      </c>
      <c r="E197" s="73" t="s">
        <v>27</v>
      </c>
      <c r="F197" s="73" t="s">
        <v>20</v>
      </c>
      <c r="G197" s="73" t="s">
        <v>553</v>
      </c>
      <c r="H197" s="80">
        <v>5359.75</v>
      </c>
      <c r="I197" s="34" t="s">
        <v>554</v>
      </c>
      <c r="J197" s="37" t="s">
        <v>555</v>
      </c>
      <c r="K197" s="37" t="s">
        <v>31</v>
      </c>
      <c r="L197" s="35">
        <v>4894</v>
      </c>
      <c r="M197" s="36">
        <v>1576.96</v>
      </c>
      <c r="N197" s="37" t="s">
        <v>556</v>
      </c>
      <c r="O197" s="79">
        <v>45461</v>
      </c>
    </row>
    <row r="198" spans="1:15" x14ac:dyDescent="0.25">
      <c r="A198" s="71"/>
      <c r="B198" s="73"/>
      <c r="C198" s="73"/>
      <c r="D198" s="73"/>
      <c r="E198" s="73"/>
      <c r="F198" s="73"/>
      <c r="G198" s="73"/>
      <c r="H198" s="80"/>
      <c r="I198" s="34" t="s">
        <v>557</v>
      </c>
      <c r="J198" s="37" t="s">
        <v>558</v>
      </c>
      <c r="K198" s="37" t="s">
        <v>31</v>
      </c>
      <c r="L198" s="35">
        <v>159</v>
      </c>
      <c r="M198" s="36">
        <v>1075.54</v>
      </c>
      <c r="N198" s="37" t="s">
        <v>559</v>
      </c>
      <c r="O198" s="79">
        <v>45461</v>
      </c>
    </row>
    <row r="199" spans="1:15" x14ac:dyDescent="0.25">
      <c r="A199" s="71"/>
      <c r="B199" s="73"/>
      <c r="C199" s="73"/>
      <c r="D199" s="73"/>
      <c r="E199" s="73"/>
      <c r="F199" s="73"/>
      <c r="G199" s="73"/>
      <c r="H199" s="80"/>
      <c r="I199" s="34" t="s">
        <v>560</v>
      </c>
      <c r="J199" s="37" t="s">
        <v>561</v>
      </c>
      <c r="K199" s="37" t="s">
        <v>31</v>
      </c>
      <c r="L199" s="35">
        <v>8018</v>
      </c>
      <c r="M199" s="36">
        <v>1767.92</v>
      </c>
      <c r="N199" s="37" t="s">
        <v>272</v>
      </c>
      <c r="O199" s="79">
        <v>45461</v>
      </c>
    </row>
    <row r="200" spans="1:15" x14ac:dyDescent="0.25">
      <c r="A200" s="71"/>
      <c r="B200" s="73">
        <v>1</v>
      </c>
      <c r="C200" s="73" t="s">
        <v>17</v>
      </c>
      <c r="D200" s="73" t="s">
        <v>39</v>
      </c>
      <c r="E200" s="73" t="s">
        <v>27</v>
      </c>
      <c r="F200" s="73" t="s">
        <v>20</v>
      </c>
      <c r="G200" s="73" t="s">
        <v>562</v>
      </c>
      <c r="H200" s="80">
        <v>6909.57</v>
      </c>
      <c r="I200" s="34" t="s">
        <v>563</v>
      </c>
      <c r="J200" s="37" t="s">
        <v>564</v>
      </c>
      <c r="K200" s="37" t="s">
        <v>31</v>
      </c>
      <c r="L200" s="35">
        <v>7</v>
      </c>
      <c r="M200" s="36">
        <v>2150.46</v>
      </c>
      <c r="N200" s="37" t="s">
        <v>407</v>
      </c>
      <c r="O200" s="79">
        <v>45461</v>
      </c>
    </row>
    <row r="201" spans="1:15" x14ac:dyDescent="0.25">
      <c r="A201" s="71"/>
      <c r="B201" s="73"/>
      <c r="C201" s="73"/>
      <c r="D201" s="73"/>
      <c r="E201" s="73"/>
      <c r="F201" s="73"/>
      <c r="G201" s="73"/>
      <c r="H201" s="80"/>
      <c r="I201" s="34" t="s">
        <v>391</v>
      </c>
      <c r="J201" s="37" t="s">
        <v>392</v>
      </c>
      <c r="K201" s="37" t="s">
        <v>31</v>
      </c>
      <c r="L201" s="35">
        <v>6647</v>
      </c>
      <c r="M201" s="36">
        <v>2580.42</v>
      </c>
      <c r="N201" s="37" t="s">
        <v>565</v>
      </c>
      <c r="O201" s="79">
        <v>45461</v>
      </c>
    </row>
    <row r="202" spans="1:15" x14ac:dyDescent="0.25">
      <c r="A202" s="71"/>
      <c r="B202" s="73"/>
      <c r="C202" s="73"/>
      <c r="D202" s="73"/>
      <c r="E202" s="73"/>
      <c r="F202" s="73"/>
      <c r="G202" s="73"/>
      <c r="H202" s="80"/>
      <c r="I202" s="34" t="s">
        <v>566</v>
      </c>
      <c r="J202" s="37" t="s">
        <v>567</v>
      </c>
      <c r="K202" s="37" t="s">
        <v>31</v>
      </c>
      <c r="L202" s="35">
        <v>431</v>
      </c>
      <c r="M202" s="36">
        <v>967.74</v>
      </c>
      <c r="N202" s="37" t="s">
        <v>153</v>
      </c>
      <c r="O202" s="79">
        <v>45461</v>
      </c>
    </row>
    <row r="203" spans="1:15" x14ac:dyDescent="0.25">
      <c r="A203" s="71"/>
      <c r="B203" s="73">
        <v>1</v>
      </c>
      <c r="C203" s="73" t="s">
        <v>17</v>
      </c>
      <c r="D203" s="73" t="s">
        <v>39</v>
      </c>
      <c r="E203" s="73" t="s">
        <v>27</v>
      </c>
      <c r="F203" s="73" t="s">
        <v>20</v>
      </c>
      <c r="G203" s="73" t="s">
        <v>568</v>
      </c>
      <c r="H203" s="80">
        <v>5501.66</v>
      </c>
      <c r="I203" s="34" t="s">
        <v>569</v>
      </c>
      <c r="J203" s="37" t="s">
        <v>570</v>
      </c>
      <c r="K203" s="37" t="s">
        <v>31</v>
      </c>
      <c r="L203" s="35">
        <v>6761</v>
      </c>
      <c r="M203" s="36">
        <v>2508.9699999999998</v>
      </c>
      <c r="N203" s="37" t="s">
        <v>465</v>
      </c>
      <c r="O203" s="79">
        <v>45461</v>
      </c>
    </row>
    <row r="204" spans="1:15" x14ac:dyDescent="0.25">
      <c r="A204" s="71"/>
      <c r="B204" s="73"/>
      <c r="C204" s="73"/>
      <c r="D204" s="73"/>
      <c r="E204" s="73"/>
      <c r="F204" s="73"/>
      <c r="G204" s="73"/>
      <c r="H204" s="80"/>
      <c r="I204" s="34" t="s">
        <v>571</v>
      </c>
      <c r="J204" s="37" t="s">
        <v>572</v>
      </c>
      <c r="K204" s="37" t="s">
        <v>31</v>
      </c>
      <c r="L204" s="35">
        <v>935</v>
      </c>
      <c r="M204" s="36">
        <v>967.74</v>
      </c>
      <c r="N204" s="37" t="s">
        <v>573</v>
      </c>
      <c r="O204" s="79">
        <v>45461</v>
      </c>
    </row>
    <row r="205" spans="1:15" x14ac:dyDescent="0.25">
      <c r="A205" s="71"/>
      <c r="B205" s="73"/>
      <c r="C205" s="73"/>
      <c r="D205" s="73"/>
      <c r="E205" s="73"/>
      <c r="F205" s="73"/>
      <c r="G205" s="73"/>
      <c r="H205" s="80"/>
      <c r="I205" s="34" t="s">
        <v>574</v>
      </c>
      <c r="J205" s="37" t="s">
        <v>575</v>
      </c>
      <c r="K205" s="37" t="s">
        <v>31</v>
      </c>
      <c r="L205" s="35">
        <v>7316</v>
      </c>
      <c r="M205" s="36">
        <v>1060.75</v>
      </c>
      <c r="N205" s="37" t="s">
        <v>576</v>
      </c>
      <c r="O205" s="79">
        <v>45461</v>
      </c>
    </row>
    <row r="206" spans="1:15" x14ac:dyDescent="0.25">
      <c r="A206" s="71"/>
      <c r="B206" s="73">
        <v>1</v>
      </c>
      <c r="C206" s="73" t="s">
        <v>17</v>
      </c>
      <c r="D206" s="73" t="s">
        <v>39</v>
      </c>
      <c r="E206" s="73" t="s">
        <v>27</v>
      </c>
      <c r="F206" s="73" t="s">
        <v>20</v>
      </c>
      <c r="G206" s="73" t="s">
        <v>577</v>
      </c>
      <c r="H206" s="80">
        <v>3075.29</v>
      </c>
      <c r="I206" s="34" t="s">
        <v>578</v>
      </c>
      <c r="J206" s="37" t="s">
        <v>579</v>
      </c>
      <c r="K206" s="37" t="s">
        <v>31</v>
      </c>
      <c r="L206" s="35">
        <v>22505</v>
      </c>
      <c r="M206" s="36">
        <v>967.74</v>
      </c>
      <c r="N206" s="37" t="s">
        <v>580</v>
      </c>
      <c r="O206" s="79">
        <v>45461</v>
      </c>
    </row>
    <row r="207" spans="1:15" x14ac:dyDescent="0.25">
      <c r="A207" s="71"/>
      <c r="B207" s="73"/>
      <c r="C207" s="73"/>
      <c r="D207" s="73"/>
      <c r="E207" s="73"/>
      <c r="F207" s="73"/>
      <c r="G207" s="73"/>
      <c r="H207" s="80"/>
      <c r="I207" s="34" t="s">
        <v>581</v>
      </c>
      <c r="J207" s="37" t="s">
        <v>582</v>
      </c>
      <c r="K207" s="37" t="s">
        <v>31</v>
      </c>
      <c r="L207" s="35">
        <v>12061</v>
      </c>
      <c r="M207" s="36">
        <v>932.01</v>
      </c>
      <c r="N207" s="37" t="s">
        <v>583</v>
      </c>
      <c r="O207" s="79">
        <v>45461</v>
      </c>
    </row>
    <row r="208" spans="1:15" x14ac:dyDescent="0.25">
      <c r="A208" s="71"/>
      <c r="B208" s="73"/>
      <c r="C208" s="73"/>
      <c r="D208" s="73"/>
      <c r="E208" s="73"/>
      <c r="F208" s="73"/>
      <c r="G208" s="73"/>
      <c r="H208" s="80"/>
      <c r="I208" s="34" t="s">
        <v>584</v>
      </c>
      <c r="J208" s="37" t="s">
        <v>585</v>
      </c>
      <c r="K208" s="37" t="s">
        <v>31</v>
      </c>
      <c r="L208" s="35" t="s">
        <v>586</v>
      </c>
      <c r="M208" s="36">
        <v>636.58000000000004</v>
      </c>
      <c r="N208" s="37" t="s">
        <v>587</v>
      </c>
      <c r="O208" s="79">
        <v>45461</v>
      </c>
    </row>
    <row r="209" spans="1:15" x14ac:dyDescent="0.25">
      <c r="A209" s="71"/>
      <c r="B209" s="73">
        <v>1</v>
      </c>
      <c r="C209" s="73" t="s">
        <v>17</v>
      </c>
      <c r="D209" s="73" t="s">
        <v>39</v>
      </c>
      <c r="E209" s="73" t="s">
        <v>27</v>
      </c>
      <c r="F209" s="73" t="s">
        <v>20</v>
      </c>
      <c r="G209" s="73" t="s">
        <v>588</v>
      </c>
      <c r="H209" s="80">
        <v>5711.54</v>
      </c>
      <c r="I209" s="34" t="s">
        <v>589</v>
      </c>
      <c r="J209" s="37" t="s">
        <v>590</v>
      </c>
      <c r="K209" s="37" t="s">
        <v>31</v>
      </c>
      <c r="L209" s="35">
        <v>222</v>
      </c>
      <c r="M209" s="36">
        <v>859.94</v>
      </c>
      <c r="N209" s="37" t="s">
        <v>501</v>
      </c>
      <c r="O209" s="79">
        <v>45461</v>
      </c>
    </row>
    <row r="210" spans="1:15" x14ac:dyDescent="0.25">
      <c r="A210" s="71"/>
      <c r="B210" s="73"/>
      <c r="C210" s="73"/>
      <c r="D210" s="73"/>
      <c r="E210" s="73"/>
      <c r="F210" s="73"/>
      <c r="G210" s="73"/>
      <c r="H210" s="80"/>
      <c r="I210" s="34" t="s">
        <v>591</v>
      </c>
      <c r="J210" s="37" t="s">
        <v>592</v>
      </c>
      <c r="K210" s="37" t="s">
        <v>31</v>
      </c>
      <c r="L210" s="35">
        <v>4006</v>
      </c>
      <c r="M210" s="36">
        <v>1720.49</v>
      </c>
      <c r="N210" s="37" t="s">
        <v>272</v>
      </c>
      <c r="O210" s="79">
        <v>45461</v>
      </c>
    </row>
    <row r="211" spans="1:15" x14ac:dyDescent="0.25">
      <c r="A211" s="71"/>
      <c r="B211" s="73"/>
      <c r="C211" s="73"/>
      <c r="D211" s="73"/>
      <c r="E211" s="73"/>
      <c r="F211" s="73"/>
      <c r="G211" s="73"/>
      <c r="H211" s="80"/>
      <c r="I211" s="34" t="s">
        <v>593</v>
      </c>
      <c r="J211" s="37" t="s">
        <v>594</v>
      </c>
      <c r="K211" s="37" t="s">
        <v>31</v>
      </c>
      <c r="L211" s="35">
        <v>7594</v>
      </c>
      <c r="M211" s="36">
        <v>2130.13</v>
      </c>
      <c r="N211" s="37" t="s">
        <v>390</v>
      </c>
      <c r="O211" s="79">
        <v>45461</v>
      </c>
    </row>
    <row r="212" spans="1:15" x14ac:dyDescent="0.25">
      <c r="A212" s="71"/>
      <c r="B212" s="73">
        <v>1</v>
      </c>
      <c r="C212" s="73" t="s">
        <v>17</v>
      </c>
      <c r="D212" s="73" t="s">
        <v>39</v>
      </c>
      <c r="E212" s="73" t="s">
        <v>27</v>
      </c>
      <c r="F212" s="73" t="s">
        <v>20</v>
      </c>
      <c r="G212" s="73" t="s">
        <v>595</v>
      </c>
      <c r="H212" s="80">
        <v>12868.34</v>
      </c>
      <c r="I212" s="34" t="s">
        <v>596</v>
      </c>
      <c r="J212" s="37" t="s">
        <v>597</v>
      </c>
      <c r="K212" s="37" t="s">
        <v>31</v>
      </c>
      <c r="L212" s="35">
        <v>20235</v>
      </c>
      <c r="M212" s="36">
        <v>2799.72</v>
      </c>
      <c r="N212" s="37" t="s">
        <v>350</v>
      </c>
      <c r="O212" s="79">
        <v>45467</v>
      </c>
    </row>
    <row r="213" spans="1:15" x14ac:dyDescent="0.25">
      <c r="A213" s="71"/>
      <c r="B213" s="73"/>
      <c r="C213" s="73"/>
      <c r="D213" s="73"/>
      <c r="E213" s="73"/>
      <c r="F213" s="73"/>
      <c r="G213" s="73"/>
      <c r="H213" s="80"/>
      <c r="I213" s="34" t="s">
        <v>598</v>
      </c>
      <c r="J213" s="37" t="s">
        <v>599</v>
      </c>
      <c r="K213" s="37" t="s">
        <v>31</v>
      </c>
      <c r="L213" s="35">
        <v>23065</v>
      </c>
      <c r="M213" s="36">
        <v>2867.48</v>
      </c>
      <c r="N213" s="37" t="s">
        <v>281</v>
      </c>
      <c r="O213" s="79">
        <v>45467</v>
      </c>
    </row>
    <row r="214" spans="1:15" x14ac:dyDescent="0.25">
      <c r="A214" s="71"/>
      <c r="B214" s="73"/>
      <c r="C214" s="73"/>
      <c r="D214" s="73"/>
      <c r="E214" s="73"/>
      <c r="F214" s="73"/>
      <c r="G214" s="73"/>
      <c r="H214" s="80"/>
      <c r="I214" s="34" t="s">
        <v>600</v>
      </c>
      <c r="J214" s="37" t="s">
        <v>601</v>
      </c>
      <c r="K214" s="37" t="s">
        <v>31</v>
      </c>
      <c r="L214" s="35">
        <v>77423</v>
      </c>
      <c r="M214" s="36">
        <v>4945.8599999999997</v>
      </c>
      <c r="N214" s="37" t="s">
        <v>281</v>
      </c>
      <c r="O214" s="79">
        <v>45467</v>
      </c>
    </row>
    <row r="215" spans="1:15" x14ac:dyDescent="0.25">
      <c r="A215" s="71"/>
      <c r="B215" s="73">
        <v>1</v>
      </c>
      <c r="C215" s="73" t="s">
        <v>17</v>
      </c>
      <c r="D215" s="73" t="s">
        <v>39</v>
      </c>
      <c r="E215" s="73" t="s">
        <v>27</v>
      </c>
      <c r="F215" s="73" t="s">
        <v>20</v>
      </c>
      <c r="G215" s="73" t="s">
        <v>602</v>
      </c>
      <c r="H215" s="80">
        <v>7257.62</v>
      </c>
      <c r="I215" s="34" t="s">
        <v>603</v>
      </c>
      <c r="J215" s="37" t="s">
        <v>604</v>
      </c>
      <c r="K215" s="37" t="s">
        <v>31</v>
      </c>
      <c r="L215" s="35">
        <v>202400000012369</v>
      </c>
      <c r="M215" s="36">
        <v>3440.98</v>
      </c>
      <c r="N215" s="37" t="s">
        <v>350</v>
      </c>
      <c r="O215" s="79">
        <v>45467</v>
      </c>
    </row>
    <row r="216" spans="1:15" x14ac:dyDescent="0.25">
      <c r="A216" s="71"/>
      <c r="B216" s="73"/>
      <c r="C216" s="73"/>
      <c r="D216" s="73"/>
      <c r="E216" s="73"/>
      <c r="F216" s="73"/>
      <c r="G216" s="73"/>
      <c r="H216" s="80"/>
      <c r="I216" s="34" t="s">
        <v>108</v>
      </c>
      <c r="J216" s="37" t="s">
        <v>109</v>
      </c>
      <c r="K216" s="37" t="s">
        <v>31</v>
      </c>
      <c r="L216" s="35">
        <v>968</v>
      </c>
      <c r="M216" s="36">
        <v>1541.23</v>
      </c>
      <c r="N216" s="37" t="s">
        <v>110</v>
      </c>
      <c r="O216" s="79">
        <v>45467</v>
      </c>
    </row>
    <row r="217" spans="1:15" x14ac:dyDescent="0.25">
      <c r="A217" s="71"/>
      <c r="B217" s="73"/>
      <c r="C217" s="73"/>
      <c r="D217" s="73"/>
      <c r="E217" s="73"/>
      <c r="F217" s="73"/>
      <c r="G217" s="73"/>
      <c r="H217" s="80"/>
      <c r="I217" s="34" t="s">
        <v>605</v>
      </c>
      <c r="J217" s="37" t="s">
        <v>606</v>
      </c>
      <c r="K217" s="37" t="s">
        <v>31</v>
      </c>
      <c r="L217" s="35">
        <v>1723</v>
      </c>
      <c r="M217" s="36">
        <v>1003.46</v>
      </c>
      <c r="N217" s="37" t="s">
        <v>607</v>
      </c>
      <c r="O217" s="79">
        <v>45467</v>
      </c>
    </row>
    <row r="218" spans="1:15" x14ac:dyDescent="0.25">
      <c r="A218" s="71"/>
      <c r="B218" s="73">
        <v>1</v>
      </c>
      <c r="C218" s="73" t="s">
        <v>17</v>
      </c>
      <c r="D218" s="73" t="s">
        <v>39</v>
      </c>
      <c r="E218" s="73" t="s">
        <v>27</v>
      </c>
      <c r="F218" s="73" t="s">
        <v>20</v>
      </c>
      <c r="G218" s="73" t="s">
        <v>608</v>
      </c>
      <c r="H218" s="80">
        <v>6434.54</v>
      </c>
      <c r="I218" s="34" t="s">
        <v>609</v>
      </c>
      <c r="J218" s="37" t="s">
        <v>610</v>
      </c>
      <c r="K218" s="37" t="s">
        <v>31</v>
      </c>
      <c r="L218" s="35">
        <v>3395</v>
      </c>
      <c r="M218" s="36">
        <v>774.31</v>
      </c>
      <c r="N218" s="37" t="s">
        <v>533</v>
      </c>
      <c r="O218" s="79">
        <v>45467</v>
      </c>
    </row>
    <row r="219" spans="1:15" x14ac:dyDescent="0.25">
      <c r="A219" s="71"/>
      <c r="B219" s="73"/>
      <c r="C219" s="73"/>
      <c r="D219" s="73"/>
      <c r="E219" s="73"/>
      <c r="F219" s="73"/>
      <c r="G219" s="73"/>
      <c r="H219" s="80"/>
      <c r="I219" s="34" t="s">
        <v>611</v>
      </c>
      <c r="J219" s="37" t="s">
        <v>612</v>
      </c>
      <c r="K219" s="37" t="s">
        <v>31</v>
      </c>
      <c r="L219" s="35">
        <v>5165</v>
      </c>
      <c r="M219" s="36">
        <v>1218.45</v>
      </c>
      <c r="N219" s="37" t="s">
        <v>175</v>
      </c>
      <c r="O219" s="79">
        <v>45467</v>
      </c>
    </row>
    <row r="220" spans="1:15" x14ac:dyDescent="0.25">
      <c r="A220" s="71"/>
      <c r="B220" s="73"/>
      <c r="C220" s="73"/>
      <c r="D220" s="73"/>
      <c r="E220" s="73"/>
      <c r="F220" s="73"/>
      <c r="G220" s="73"/>
      <c r="H220" s="80"/>
      <c r="I220" s="34" t="s">
        <v>613</v>
      </c>
      <c r="J220" s="37" t="s">
        <v>614</v>
      </c>
      <c r="K220" s="37" t="s">
        <v>31</v>
      </c>
      <c r="L220" s="35">
        <v>159</v>
      </c>
      <c r="M220" s="36">
        <v>3314.08</v>
      </c>
      <c r="N220" s="37" t="s">
        <v>615</v>
      </c>
      <c r="O220" s="79">
        <v>45467</v>
      </c>
    </row>
    <row r="221" spans="1:15" x14ac:dyDescent="0.25">
      <c r="A221" s="71"/>
      <c r="B221" s="73">
        <v>1</v>
      </c>
      <c r="C221" s="73" t="s">
        <v>17</v>
      </c>
      <c r="D221" s="73" t="s">
        <v>39</v>
      </c>
      <c r="E221" s="73" t="s">
        <v>27</v>
      </c>
      <c r="F221" s="73" t="s">
        <v>20</v>
      </c>
      <c r="G221" s="73" t="s">
        <v>616</v>
      </c>
      <c r="H221" s="80">
        <v>3910.77</v>
      </c>
      <c r="I221" s="34" t="s">
        <v>617</v>
      </c>
      <c r="J221" s="37" t="s">
        <v>618</v>
      </c>
      <c r="K221" s="37" t="s">
        <v>31</v>
      </c>
      <c r="L221" s="35">
        <v>4657</v>
      </c>
      <c r="M221" s="36">
        <v>644.95000000000005</v>
      </c>
      <c r="N221" s="37" t="s">
        <v>619</v>
      </c>
      <c r="O221" s="79">
        <v>45467</v>
      </c>
    </row>
    <row r="222" spans="1:15" x14ac:dyDescent="0.25">
      <c r="A222" s="71"/>
      <c r="B222" s="73"/>
      <c r="C222" s="73"/>
      <c r="D222" s="73"/>
      <c r="E222" s="73"/>
      <c r="F222" s="73"/>
      <c r="G222" s="73"/>
      <c r="H222" s="80"/>
      <c r="I222" s="34" t="s">
        <v>620</v>
      </c>
      <c r="J222" s="37" t="s">
        <v>621</v>
      </c>
      <c r="K222" s="37" t="s">
        <v>31</v>
      </c>
      <c r="L222" s="35">
        <v>1430</v>
      </c>
      <c r="M222" s="36">
        <v>1218.45</v>
      </c>
      <c r="N222" s="37" t="s">
        <v>250</v>
      </c>
      <c r="O222" s="79">
        <v>45467</v>
      </c>
    </row>
    <row r="223" spans="1:15" x14ac:dyDescent="0.25">
      <c r="A223" s="71"/>
      <c r="B223" s="73"/>
      <c r="C223" s="73"/>
      <c r="D223" s="73"/>
      <c r="E223" s="73"/>
      <c r="F223" s="73"/>
      <c r="G223" s="73"/>
      <c r="H223" s="80"/>
      <c r="I223" s="34" t="s">
        <v>622</v>
      </c>
      <c r="J223" s="37" t="s">
        <v>623</v>
      </c>
      <c r="K223" s="37" t="s">
        <v>31</v>
      </c>
      <c r="L223" s="35">
        <v>247</v>
      </c>
      <c r="M223" s="36">
        <v>1361.98</v>
      </c>
      <c r="N223" s="37" t="s">
        <v>624</v>
      </c>
      <c r="O223" s="79">
        <v>45467</v>
      </c>
    </row>
    <row r="224" spans="1:15" x14ac:dyDescent="0.25">
      <c r="A224" s="71"/>
      <c r="B224" s="73">
        <v>1</v>
      </c>
      <c r="C224" s="73" t="s">
        <v>17</v>
      </c>
      <c r="D224" s="73" t="s">
        <v>39</v>
      </c>
      <c r="E224" s="73" t="s">
        <v>27</v>
      </c>
      <c r="F224" s="73" t="s">
        <v>20</v>
      </c>
      <c r="G224" s="73" t="s">
        <v>625</v>
      </c>
      <c r="H224" s="80">
        <v>3181.04</v>
      </c>
      <c r="I224" s="34" t="s">
        <v>626</v>
      </c>
      <c r="J224" s="37" t="s">
        <v>627</v>
      </c>
      <c r="K224" s="37" t="s">
        <v>31</v>
      </c>
      <c r="L224" s="35">
        <v>2947</v>
      </c>
      <c r="M224" s="36">
        <v>573.5</v>
      </c>
      <c r="N224" s="37" t="s">
        <v>628</v>
      </c>
      <c r="O224" s="79">
        <v>45467</v>
      </c>
    </row>
    <row r="225" spans="1:15" x14ac:dyDescent="0.25">
      <c r="A225" s="71"/>
      <c r="B225" s="73"/>
      <c r="C225" s="73"/>
      <c r="D225" s="73"/>
      <c r="E225" s="73"/>
      <c r="F225" s="73"/>
      <c r="G225" s="73"/>
      <c r="H225" s="80"/>
      <c r="I225" s="34" t="s">
        <v>629</v>
      </c>
      <c r="J225" s="37" t="s">
        <v>630</v>
      </c>
      <c r="K225" s="37" t="s">
        <v>31</v>
      </c>
      <c r="L225" s="35" t="s">
        <v>631</v>
      </c>
      <c r="M225" s="36">
        <v>932.01</v>
      </c>
      <c r="N225" s="37" t="s">
        <v>632</v>
      </c>
      <c r="O225" s="79">
        <v>45467</v>
      </c>
    </row>
    <row r="226" spans="1:15" x14ac:dyDescent="0.25">
      <c r="A226" s="71"/>
      <c r="B226" s="73"/>
      <c r="C226" s="73"/>
      <c r="D226" s="73"/>
      <c r="E226" s="73"/>
      <c r="F226" s="73"/>
      <c r="G226" s="73"/>
      <c r="H226" s="80"/>
      <c r="I226" s="34" t="s">
        <v>633</v>
      </c>
      <c r="J226" s="37" t="s">
        <v>634</v>
      </c>
      <c r="K226" s="37" t="s">
        <v>31</v>
      </c>
      <c r="L226" s="35">
        <v>202400000000019</v>
      </c>
      <c r="M226" s="36">
        <v>1118.04</v>
      </c>
      <c r="N226" s="37" t="s">
        <v>635</v>
      </c>
      <c r="O226" s="79">
        <v>45467</v>
      </c>
    </row>
    <row r="227" spans="1:15" x14ac:dyDescent="0.25">
      <c r="A227" s="71"/>
      <c r="B227" s="73">
        <v>1</v>
      </c>
      <c r="C227" s="73" t="s">
        <v>17</v>
      </c>
      <c r="D227" s="73" t="s">
        <v>39</v>
      </c>
      <c r="E227" s="73" t="s">
        <v>27</v>
      </c>
      <c r="F227" s="73" t="s">
        <v>20</v>
      </c>
      <c r="G227" s="73" t="s">
        <v>636</v>
      </c>
      <c r="H227" s="80">
        <v>4972.1099999999997</v>
      </c>
      <c r="I227" s="34" t="s">
        <v>637</v>
      </c>
      <c r="J227" s="37" t="s">
        <v>638</v>
      </c>
      <c r="K227" s="37" t="s">
        <v>31</v>
      </c>
      <c r="L227" s="35">
        <v>1415</v>
      </c>
      <c r="M227" s="36">
        <v>1293.5999999999999</v>
      </c>
      <c r="N227" s="37" t="s">
        <v>639</v>
      </c>
      <c r="O227" s="79">
        <v>45467</v>
      </c>
    </row>
    <row r="228" spans="1:15" x14ac:dyDescent="0.25">
      <c r="A228" s="71"/>
      <c r="B228" s="73"/>
      <c r="C228" s="73"/>
      <c r="D228" s="73"/>
      <c r="E228" s="73"/>
      <c r="F228" s="73"/>
      <c r="G228" s="73"/>
      <c r="H228" s="80"/>
      <c r="I228" s="34" t="s">
        <v>640</v>
      </c>
      <c r="J228" s="37" t="s">
        <v>641</v>
      </c>
      <c r="K228" s="37" t="s">
        <v>31</v>
      </c>
      <c r="L228" s="35">
        <v>4781</v>
      </c>
      <c r="M228" s="36">
        <v>1576.96</v>
      </c>
      <c r="N228" s="37" t="s">
        <v>501</v>
      </c>
      <c r="O228" s="79">
        <v>45467</v>
      </c>
    </row>
    <row r="229" spans="1:15" x14ac:dyDescent="0.25">
      <c r="A229" s="71"/>
      <c r="B229" s="73"/>
      <c r="C229" s="73"/>
      <c r="D229" s="73"/>
      <c r="E229" s="73"/>
      <c r="F229" s="73"/>
      <c r="G229" s="73"/>
      <c r="H229" s="80"/>
      <c r="I229" s="34" t="s">
        <v>642</v>
      </c>
      <c r="J229" s="37" t="s">
        <v>643</v>
      </c>
      <c r="K229" s="37" t="s">
        <v>31</v>
      </c>
      <c r="L229" s="35">
        <v>3953</v>
      </c>
      <c r="M229" s="36">
        <v>1230.1500000000001</v>
      </c>
      <c r="N229" s="37" t="s">
        <v>501</v>
      </c>
      <c r="O229" s="79">
        <v>45467</v>
      </c>
    </row>
    <row r="230" spans="1:15" x14ac:dyDescent="0.25">
      <c r="A230" s="71"/>
      <c r="B230" s="73">
        <v>1</v>
      </c>
      <c r="C230" s="73" t="s">
        <v>17</v>
      </c>
      <c r="D230" s="73" t="s">
        <v>39</v>
      </c>
      <c r="E230" s="73" t="s">
        <v>27</v>
      </c>
      <c r="F230" s="73" t="s">
        <v>20</v>
      </c>
      <c r="G230" s="73" t="s">
        <v>644</v>
      </c>
      <c r="H230" s="80">
        <v>3315.49</v>
      </c>
      <c r="I230" s="34" t="s">
        <v>645</v>
      </c>
      <c r="J230" s="37" t="s">
        <v>646</v>
      </c>
      <c r="K230" s="37" t="s">
        <v>31</v>
      </c>
      <c r="L230" s="35">
        <v>3543</v>
      </c>
      <c r="M230" s="36">
        <v>1694</v>
      </c>
      <c r="N230" s="37" t="s">
        <v>647</v>
      </c>
      <c r="O230" s="79">
        <v>45467</v>
      </c>
    </row>
    <row r="231" spans="1:15" x14ac:dyDescent="0.25">
      <c r="A231" s="71"/>
      <c r="B231" s="73"/>
      <c r="C231" s="73"/>
      <c r="D231" s="73"/>
      <c r="E231" s="73"/>
      <c r="F231" s="73"/>
      <c r="G231" s="73"/>
      <c r="H231" s="80"/>
      <c r="I231" s="34" t="s">
        <v>648</v>
      </c>
      <c r="J231" s="37" t="s">
        <v>649</v>
      </c>
      <c r="K231" s="37" t="s">
        <v>31</v>
      </c>
      <c r="L231" s="35">
        <v>2112</v>
      </c>
      <c r="M231" s="36">
        <v>572.26</v>
      </c>
      <c r="N231" s="37" t="s">
        <v>121</v>
      </c>
      <c r="O231" s="79">
        <v>45467</v>
      </c>
    </row>
    <row r="232" spans="1:15" x14ac:dyDescent="0.25">
      <c r="A232" s="71"/>
      <c r="B232" s="73"/>
      <c r="C232" s="73"/>
      <c r="D232" s="73"/>
      <c r="E232" s="73"/>
      <c r="F232" s="73"/>
      <c r="G232" s="73"/>
      <c r="H232" s="80"/>
      <c r="I232" s="34" t="s">
        <v>650</v>
      </c>
      <c r="J232" s="37" t="s">
        <v>651</v>
      </c>
      <c r="K232" s="37" t="s">
        <v>31</v>
      </c>
      <c r="L232" s="35">
        <v>510</v>
      </c>
      <c r="M232" s="36">
        <v>468.16</v>
      </c>
      <c r="N232" s="37" t="s">
        <v>327</v>
      </c>
      <c r="O232" s="79">
        <v>45467</v>
      </c>
    </row>
    <row r="233" spans="1:15" x14ac:dyDescent="0.25">
      <c r="A233" s="71"/>
      <c r="B233" s="73">
        <v>1</v>
      </c>
      <c r="C233" s="73" t="s">
        <v>17</v>
      </c>
      <c r="D233" s="73" t="s">
        <v>39</v>
      </c>
      <c r="E233" s="73" t="s">
        <v>27</v>
      </c>
      <c r="F233" s="73" t="s">
        <v>20</v>
      </c>
      <c r="G233" s="73" t="s">
        <v>652</v>
      </c>
      <c r="H233" s="80">
        <v>7977.65</v>
      </c>
      <c r="I233" s="34" t="s">
        <v>653</v>
      </c>
      <c r="J233" s="37" t="s">
        <v>654</v>
      </c>
      <c r="K233" s="37" t="s">
        <v>31</v>
      </c>
      <c r="L233" s="35">
        <v>9929</v>
      </c>
      <c r="M233" s="36">
        <v>880.88</v>
      </c>
      <c r="N233" s="37" t="s">
        <v>201</v>
      </c>
      <c r="O233" s="79">
        <v>45467</v>
      </c>
    </row>
    <row r="234" spans="1:15" x14ac:dyDescent="0.25">
      <c r="A234" s="71"/>
      <c r="B234" s="73"/>
      <c r="C234" s="73"/>
      <c r="D234" s="73"/>
      <c r="E234" s="73"/>
      <c r="F234" s="73"/>
      <c r="G234" s="73"/>
      <c r="H234" s="80"/>
      <c r="I234" s="34" t="s">
        <v>655</v>
      </c>
      <c r="J234" s="37" t="s">
        <v>656</v>
      </c>
      <c r="K234" s="37" t="s">
        <v>31</v>
      </c>
      <c r="L234" s="35">
        <v>2210</v>
      </c>
      <c r="M234" s="36">
        <v>2649.42</v>
      </c>
      <c r="N234" s="37" t="s">
        <v>514</v>
      </c>
      <c r="O234" s="79">
        <v>45467</v>
      </c>
    </row>
    <row r="235" spans="1:15" x14ac:dyDescent="0.25">
      <c r="A235" s="71"/>
      <c r="B235" s="73"/>
      <c r="C235" s="73"/>
      <c r="D235" s="73"/>
      <c r="E235" s="73"/>
      <c r="F235" s="73"/>
      <c r="G235" s="73"/>
      <c r="H235" s="80"/>
      <c r="I235" s="34" t="s">
        <v>44</v>
      </c>
      <c r="J235" s="37" t="s">
        <v>45</v>
      </c>
      <c r="K235" s="37" t="s">
        <v>31</v>
      </c>
      <c r="L235" s="35">
        <v>3553</v>
      </c>
      <c r="M235" s="36">
        <v>3049.2</v>
      </c>
      <c r="N235" s="37" t="s">
        <v>350</v>
      </c>
      <c r="O235" s="79">
        <v>45467</v>
      </c>
    </row>
    <row r="236" spans="1:15" x14ac:dyDescent="0.25">
      <c r="A236" s="71"/>
      <c r="B236" s="73">
        <v>1</v>
      </c>
      <c r="C236" s="73" t="s">
        <v>17</v>
      </c>
      <c r="D236" s="73" t="s">
        <v>39</v>
      </c>
      <c r="E236" s="73" t="s">
        <v>27</v>
      </c>
      <c r="F236" s="73" t="s">
        <v>20</v>
      </c>
      <c r="G236" s="73" t="s">
        <v>657</v>
      </c>
      <c r="H236" s="80">
        <v>4224.46</v>
      </c>
      <c r="I236" s="34" t="s">
        <v>658</v>
      </c>
      <c r="J236" s="37" t="s">
        <v>659</v>
      </c>
      <c r="K236" s="37" t="s">
        <v>31</v>
      </c>
      <c r="L236" s="35">
        <v>4953</v>
      </c>
      <c r="M236" s="36">
        <v>788.48</v>
      </c>
      <c r="N236" s="37" t="s">
        <v>660</v>
      </c>
      <c r="O236" s="79">
        <v>45467</v>
      </c>
    </row>
    <row r="237" spans="1:15" x14ac:dyDescent="0.25">
      <c r="A237" s="71"/>
      <c r="B237" s="73"/>
      <c r="C237" s="73"/>
      <c r="D237" s="73"/>
      <c r="E237" s="73"/>
      <c r="F237" s="73"/>
      <c r="G237" s="73"/>
      <c r="H237" s="80"/>
      <c r="I237" s="34" t="s">
        <v>661</v>
      </c>
      <c r="J237" s="37" t="s">
        <v>662</v>
      </c>
      <c r="K237" s="37" t="s">
        <v>31</v>
      </c>
      <c r="L237" s="35">
        <v>2660</v>
      </c>
      <c r="M237" s="36">
        <v>932.01</v>
      </c>
      <c r="N237" s="37" t="s">
        <v>281</v>
      </c>
      <c r="O237" s="79">
        <v>45467</v>
      </c>
    </row>
    <row r="238" spans="1:15" x14ac:dyDescent="0.25">
      <c r="A238" s="71"/>
      <c r="B238" s="73"/>
      <c r="C238" s="73"/>
      <c r="D238" s="73"/>
      <c r="E238" s="73"/>
      <c r="F238" s="73"/>
      <c r="G238" s="73"/>
      <c r="H238" s="80"/>
      <c r="I238" s="34" t="s">
        <v>663</v>
      </c>
      <c r="J238" s="37" t="s">
        <v>664</v>
      </c>
      <c r="K238" s="37" t="s">
        <v>31</v>
      </c>
      <c r="L238" s="35">
        <v>650</v>
      </c>
      <c r="M238" s="36">
        <v>1763.61</v>
      </c>
      <c r="N238" s="37" t="s">
        <v>82</v>
      </c>
      <c r="O238" s="79">
        <v>45467</v>
      </c>
    </row>
    <row r="239" spans="1:15" x14ac:dyDescent="0.25">
      <c r="A239" s="71"/>
      <c r="B239" s="73">
        <v>1</v>
      </c>
      <c r="C239" s="73" t="s">
        <v>17</v>
      </c>
      <c r="D239" s="73" t="s">
        <v>39</v>
      </c>
      <c r="E239" s="73" t="s">
        <v>27</v>
      </c>
      <c r="F239" s="73" t="s">
        <v>20</v>
      </c>
      <c r="G239" s="73" t="s">
        <v>665</v>
      </c>
      <c r="H239" s="80">
        <v>4024.29</v>
      </c>
      <c r="I239" s="34" t="s">
        <v>666</v>
      </c>
      <c r="J239" s="37" t="s">
        <v>667</v>
      </c>
      <c r="K239" s="37" t="s">
        <v>31</v>
      </c>
      <c r="L239" s="35">
        <v>2618</v>
      </c>
      <c r="M239" s="36">
        <v>573.5</v>
      </c>
      <c r="N239" s="37" t="s">
        <v>668</v>
      </c>
      <c r="O239" s="79">
        <v>45467</v>
      </c>
    </row>
    <row r="240" spans="1:15" x14ac:dyDescent="0.25">
      <c r="A240" s="71"/>
      <c r="B240" s="73"/>
      <c r="C240" s="73"/>
      <c r="D240" s="73"/>
      <c r="E240" s="73"/>
      <c r="F240" s="73"/>
      <c r="G240" s="73"/>
      <c r="H240" s="80"/>
      <c r="I240" s="34" t="s">
        <v>669</v>
      </c>
      <c r="J240" s="37" t="s">
        <v>670</v>
      </c>
      <c r="K240" s="37" t="s">
        <v>31</v>
      </c>
      <c r="L240" s="35">
        <v>12393</v>
      </c>
      <c r="M240" s="36">
        <v>1971.2</v>
      </c>
      <c r="N240" s="37" t="s">
        <v>272</v>
      </c>
      <c r="O240" s="79">
        <v>45467</v>
      </c>
    </row>
    <row r="241" spans="1:15" x14ac:dyDescent="0.25">
      <c r="A241" s="71"/>
      <c r="B241" s="73"/>
      <c r="C241" s="73"/>
      <c r="D241" s="73"/>
      <c r="E241" s="73"/>
      <c r="F241" s="73"/>
      <c r="G241" s="73"/>
      <c r="H241" s="80"/>
      <c r="I241" s="34" t="s">
        <v>671</v>
      </c>
      <c r="J241" s="37" t="s">
        <v>672</v>
      </c>
      <c r="K241" s="37" t="s">
        <v>31</v>
      </c>
      <c r="L241" s="35">
        <v>706</v>
      </c>
      <c r="M241" s="36">
        <v>774.31</v>
      </c>
      <c r="N241" s="37" t="s">
        <v>673</v>
      </c>
      <c r="O241" s="79">
        <v>45467</v>
      </c>
    </row>
    <row r="242" spans="1:15" x14ac:dyDescent="0.25">
      <c r="A242" s="71"/>
      <c r="B242" s="73">
        <v>1</v>
      </c>
      <c r="C242" s="73" t="s">
        <v>17</v>
      </c>
      <c r="D242" s="73" t="s">
        <v>39</v>
      </c>
      <c r="E242" s="73" t="s">
        <v>27</v>
      </c>
      <c r="F242" s="73" t="s">
        <v>20</v>
      </c>
      <c r="G242" s="73" t="s">
        <v>674</v>
      </c>
      <c r="H242" s="80">
        <v>5513.66</v>
      </c>
      <c r="I242" s="34" t="s">
        <v>675</v>
      </c>
      <c r="J242" s="37" t="s">
        <v>676</v>
      </c>
      <c r="K242" s="37" t="s">
        <v>31</v>
      </c>
      <c r="L242" s="35">
        <v>1857</v>
      </c>
      <c r="M242" s="36">
        <v>1214.18</v>
      </c>
      <c r="N242" s="37" t="s">
        <v>409</v>
      </c>
      <c r="O242" s="79">
        <v>45467</v>
      </c>
    </row>
    <row r="243" spans="1:15" x14ac:dyDescent="0.25">
      <c r="A243" s="71"/>
      <c r="B243" s="73"/>
      <c r="C243" s="73"/>
      <c r="D243" s="73"/>
      <c r="E243" s="73"/>
      <c r="F243" s="73"/>
      <c r="G243" s="73"/>
      <c r="H243" s="80"/>
      <c r="I243" s="34" t="s">
        <v>677</v>
      </c>
      <c r="J243" s="37" t="s">
        <v>678</v>
      </c>
      <c r="K243" s="37" t="s">
        <v>31</v>
      </c>
      <c r="L243" s="35">
        <v>102</v>
      </c>
      <c r="M243" s="36">
        <v>1720.49</v>
      </c>
      <c r="N243" s="37" t="s">
        <v>679</v>
      </c>
      <c r="O243" s="79">
        <v>45467</v>
      </c>
    </row>
    <row r="244" spans="1:15" x14ac:dyDescent="0.25">
      <c r="A244" s="71"/>
      <c r="B244" s="73"/>
      <c r="C244" s="73"/>
      <c r="D244" s="73"/>
      <c r="E244" s="73"/>
      <c r="F244" s="73"/>
      <c r="G244" s="73"/>
      <c r="H244" s="80"/>
      <c r="I244" s="34" t="s">
        <v>680</v>
      </c>
      <c r="J244" s="37" t="s">
        <v>681</v>
      </c>
      <c r="K244" s="37" t="s">
        <v>31</v>
      </c>
      <c r="L244" s="35">
        <v>915</v>
      </c>
      <c r="M244" s="36">
        <v>1612.69</v>
      </c>
      <c r="N244" s="37" t="s">
        <v>682</v>
      </c>
      <c r="O244" s="79">
        <v>45467</v>
      </c>
    </row>
    <row r="245" spans="1:15" x14ac:dyDescent="0.25">
      <c r="A245" s="71"/>
      <c r="B245" s="73">
        <v>1</v>
      </c>
      <c r="C245" s="73" t="s">
        <v>17</v>
      </c>
      <c r="D245" s="73" t="s">
        <v>39</v>
      </c>
      <c r="E245" s="73" t="s">
        <v>27</v>
      </c>
      <c r="F245" s="73" t="s">
        <v>20</v>
      </c>
      <c r="G245" s="73" t="s">
        <v>683</v>
      </c>
      <c r="H245" s="80">
        <v>4954.3</v>
      </c>
      <c r="I245" s="34" t="s">
        <v>254</v>
      </c>
      <c r="J245" s="37" t="s">
        <v>255</v>
      </c>
      <c r="K245" s="37" t="s">
        <v>31</v>
      </c>
      <c r="L245" s="35">
        <v>12845</v>
      </c>
      <c r="M245" s="36">
        <v>2150.5499999999997</v>
      </c>
      <c r="N245" s="37" t="s">
        <v>78</v>
      </c>
      <c r="O245" s="79">
        <v>45467</v>
      </c>
    </row>
    <row r="246" spans="1:15" x14ac:dyDescent="0.25">
      <c r="A246" s="71"/>
      <c r="B246" s="73"/>
      <c r="C246" s="73"/>
      <c r="D246" s="73"/>
      <c r="E246" s="73"/>
      <c r="F246" s="73"/>
      <c r="G246" s="73"/>
      <c r="H246" s="80"/>
      <c r="I246" s="34" t="s">
        <v>684</v>
      </c>
      <c r="J246" s="37" t="s">
        <v>685</v>
      </c>
      <c r="K246" s="37" t="s">
        <v>31</v>
      </c>
      <c r="L246" s="35">
        <v>202400000000012</v>
      </c>
      <c r="M246" s="36">
        <v>967.74</v>
      </c>
      <c r="N246" s="37" t="s">
        <v>686</v>
      </c>
      <c r="O246" s="79">
        <v>45467</v>
      </c>
    </row>
    <row r="247" spans="1:15" x14ac:dyDescent="0.25">
      <c r="A247" s="71"/>
      <c r="B247" s="73"/>
      <c r="C247" s="73"/>
      <c r="D247" s="73"/>
      <c r="E247" s="73"/>
      <c r="F247" s="73"/>
      <c r="G247" s="73"/>
      <c r="H247" s="80"/>
      <c r="I247" s="34" t="s">
        <v>687</v>
      </c>
      <c r="J247" s="37" t="s">
        <v>688</v>
      </c>
      <c r="K247" s="37" t="s">
        <v>31</v>
      </c>
      <c r="L247" s="35">
        <v>1605</v>
      </c>
      <c r="M247" s="36">
        <v>967.74</v>
      </c>
      <c r="N247" s="37" t="s">
        <v>689</v>
      </c>
      <c r="O247" s="79">
        <v>45467</v>
      </c>
    </row>
    <row r="248" spans="1:15" x14ac:dyDescent="0.25">
      <c r="A248" s="71"/>
      <c r="B248" s="81">
        <v>1</v>
      </c>
      <c r="C248" s="81" t="s">
        <v>17</v>
      </c>
      <c r="D248" s="81" t="s">
        <v>39</v>
      </c>
      <c r="E248" s="81" t="s">
        <v>27</v>
      </c>
      <c r="F248" s="81" t="s">
        <v>20</v>
      </c>
      <c r="G248" s="81" t="s">
        <v>690</v>
      </c>
      <c r="H248" s="82">
        <v>7734.89</v>
      </c>
      <c r="I248" s="53" t="s">
        <v>691</v>
      </c>
      <c r="J248" s="54" t="s">
        <v>692</v>
      </c>
      <c r="K248" s="54" t="s">
        <v>31</v>
      </c>
      <c r="L248" s="55">
        <v>2574</v>
      </c>
      <c r="M248" s="56">
        <v>1218.45</v>
      </c>
      <c r="N248" s="54" t="s">
        <v>693</v>
      </c>
      <c r="O248" s="83">
        <v>45468</v>
      </c>
    </row>
    <row r="249" spans="1:15" x14ac:dyDescent="0.25">
      <c r="A249" s="71"/>
      <c r="B249" s="81"/>
      <c r="C249" s="81"/>
      <c r="D249" s="81"/>
      <c r="E249" s="81"/>
      <c r="F249" s="81"/>
      <c r="G249" s="81"/>
      <c r="H249" s="82"/>
      <c r="I249" s="53" t="s">
        <v>509</v>
      </c>
      <c r="J249" s="54" t="s">
        <v>510</v>
      </c>
      <c r="K249" s="54" t="s">
        <v>31</v>
      </c>
      <c r="L249" s="55">
        <v>4285</v>
      </c>
      <c r="M249" s="56">
        <v>3583.89</v>
      </c>
      <c r="N249" s="54" t="s">
        <v>281</v>
      </c>
      <c r="O249" s="83">
        <v>45468</v>
      </c>
    </row>
    <row r="250" spans="1:15" x14ac:dyDescent="0.25">
      <c r="A250" s="71"/>
      <c r="B250" s="81"/>
      <c r="C250" s="81"/>
      <c r="D250" s="81"/>
      <c r="E250" s="81"/>
      <c r="F250" s="81"/>
      <c r="G250" s="81"/>
      <c r="H250" s="82"/>
      <c r="I250" s="53" t="s">
        <v>694</v>
      </c>
      <c r="J250" s="54" t="s">
        <v>695</v>
      </c>
      <c r="K250" s="54" t="s">
        <v>31</v>
      </c>
      <c r="L250" s="55">
        <v>389</v>
      </c>
      <c r="M250" s="56">
        <v>1576.96</v>
      </c>
      <c r="N250" s="54" t="s">
        <v>68</v>
      </c>
      <c r="O250" s="83">
        <v>45468</v>
      </c>
    </row>
    <row r="251" spans="1:15" x14ac:dyDescent="0.25">
      <c r="A251" s="71"/>
      <c r="B251" s="73">
        <v>1</v>
      </c>
      <c r="C251" s="73" t="s">
        <v>17</v>
      </c>
      <c r="D251" s="73" t="s">
        <v>39</v>
      </c>
      <c r="E251" s="73" t="s">
        <v>27</v>
      </c>
      <c r="F251" s="73" t="s">
        <v>20</v>
      </c>
      <c r="G251" s="73" t="s">
        <v>696</v>
      </c>
      <c r="H251" s="80">
        <v>5072.78</v>
      </c>
      <c r="I251" s="34" t="s">
        <v>697</v>
      </c>
      <c r="J251" s="37" t="s">
        <v>698</v>
      </c>
      <c r="K251" s="37" t="s">
        <v>31</v>
      </c>
      <c r="L251" s="35">
        <v>3444</v>
      </c>
      <c r="M251" s="36">
        <v>1290.52</v>
      </c>
      <c r="N251" s="37" t="s">
        <v>699</v>
      </c>
      <c r="O251" s="79">
        <v>45468</v>
      </c>
    </row>
    <row r="252" spans="1:15" x14ac:dyDescent="0.25">
      <c r="A252" s="71"/>
      <c r="B252" s="73"/>
      <c r="C252" s="73"/>
      <c r="D252" s="73"/>
      <c r="E252" s="73"/>
      <c r="F252" s="73"/>
      <c r="G252" s="73"/>
      <c r="H252" s="80"/>
      <c r="I252" s="34" t="s">
        <v>700</v>
      </c>
      <c r="J252" s="37" t="s">
        <v>701</v>
      </c>
      <c r="K252" s="37" t="s">
        <v>31</v>
      </c>
      <c r="L252" s="35">
        <v>1014</v>
      </c>
      <c r="M252" s="36">
        <v>1478.4</v>
      </c>
      <c r="N252" s="37" t="s">
        <v>702</v>
      </c>
      <c r="O252" s="79">
        <v>45468</v>
      </c>
    </row>
    <row r="253" spans="1:15" x14ac:dyDescent="0.25">
      <c r="A253" s="71"/>
      <c r="B253" s="73"/>
      <c r="C253" s="73"/>
      <c r="D253" s="73"/>
      <c r="E253" s="73"/>
      <c r="F253" s="73"/>
      <c r="G253" s="73"/>
      <c r="H253" s="80"/>
      <c r="I253" s="34" t="s">
        <v>703</v>
      </c>
      <c r="J253" s="37" t="s">
        <v>704</v>
      </c>
      <c r="K253" s="37" t="s">
        <v>31</v>
      </c>
      <c r="L253" s="35">
        <v>4883</v>
      </c>
      <c r="M253" s="36">
        <v>1414.82</v>
      </c>
      <c r="N253" s="37" t="s">
        <v>702</v>
      </c>
      <c r="O253" s="79">
        <v>45468</v>
      </c>
    </row>
    <row r="254" spans="1:15" x14ac:dyDescent="0.25">
      <c r="A254" s="71"/>
      <c r="B254" s="73">
        <v>1</v>
      </c>
      <c r="C254" s="73" t="s">
        <v>17</v>
      </c>
      <c r="D254" s="73" t="s">
        <v>39</v>
      </c>
      <c r="E254" s="73" t="s">
        <v>27</v>
      </c>
      <c r="F254" s="73" t="s">
        <v>20</v>
      </c>
      <c r="G254" s="73" t="s">
        <v>705</v>
      </c>
      <c r="H254" s="80">
        <v>6436.79</v>
      </c>
      <c r="I254" s="34" t="s">
        <v>706</v>
      </c>
      <c r="J254" s="37" t="s">
        <v>707</v>
      </c>
      <c r="K254" s="37" t="s">
        <v>31</v>
      </c>
      <c r="L254" s="35">
        <v>6609</v>
      </c>
      <c r="M254" s="36">
        <v>1724.8</v>
      </c>
      <c r="N254" s="37" t="s">
        <v>708</v>
      </c>
      <c r="O254" s="79">
        <v>45468</v>
      </c>
    </row>
    <row r="255" spans="1:15" x14ac:dyDescent="0.25">
      <c r="A255" s="71"/>
      <c r="B255" s="73"/>
      <c r="C255" s="73"/>
      <c r="D255" s="73"/>
      <c r="E255" s="73"/>
      <c r="F255" s="73"/>
      <c r="G255" s="73"/>
      <c r="H255" s="80"/>
      <c r="I255" s="34" t="s">
        <v>593</v>
      </c>
      <c r="J255" s="37" t="s">
        <v>594</v>
      </c>
      <c r="K255" s="37" t="s">
        <v>31</v>
      </c>
      <c r="L255" s="35">
        <v>7593</v>
      </c>
      <c r="M255" s="36">
        <v>1218.45</v>
      </c>
      <c r="N255" s="37" t="s">
        <v>390</v>
      </c>
      <c r="O255" s="79">
        <v>45468</v>
      </c>
    </row>
    <row r="256" spans="1:15" x14ac:dyDescent="0.25">
      <c r="A256" s="71"/>
      <c r="B256" s="73"/>
      <c r="C256" s="73"/>
      <c r="D256" s="73"/>
      <c r="E256" s="73"/>
      <c r="F256" s="73"/>
      <c r="G256" s="73"/>
      <c r="H256" s="80"/>
      <c r="I256" s="34" t="s">
        <v>709</v>
      </c>
      <c r="J256" s="37" t="s">
        <v>710</v>
      </c>
      <c r="K256" s="37" t="s">
        <v>31</v>
      </c>
      <c r="L256" s="35">
        <v>4071</v>
      </c>
      <c r="M256" s="36">
        <v>2365.44</v>
      </c>
      <c r="N256" s="37" t="s">
        <v>350</v>
      </c>
      <c r="O256" s="79">
        <v>45468</v>
      </c>
    </row>
    <row r="257" spans="1:15" x14ac:dyDescent="0.25">
      <c r="A257" s="71"/>
      <c r="B257" s="73">
        <v>1</v>
      </c>
      <c r="C257" s="73" t="s">
        <v>17</v>
      </c>
      <c r="D257" s="73" t="s">
        <v>39</v>
      </c>
      <c r="E257" s="73" t="s">
        <v>27</v>
      </c>
      <c r="F257" s="73" t="s">
        <v>20</v>
      </c>
      <c r="G257" s="73" t="s">
        <v>711</v>
      </c>
      <c r="H257" s="80">
        <v>4187.7</v>
      </c>
      <c r="I257" s="34" t="s">
        <v>671</v>
      </c>
      <c r="J257" s="37" t="s">
        <v>672</v>
      </c>
      <c r="K257" s="37" t="s">
        <v>31</v>
      </c>
      <c r="L257" s="35">
        <v>707</v>
      </c>
      <c r="M257" s="36">
        <v>1433.43</v>
      </c>
      <c r="N257" s="37" t="s">
        <v>68</v>
      </c>
      <c r="O257" s="79">
        <v>45468</v>
      </c>
    </row>
    <row r="258" spans="1:15" x14ac:dyDescent="0.25">
      <c r="A258" s="71"/>
      <c r="B258" s="73"/>
      <c r="C258" s="73"/>
      <c r="D258" s="73"/>
      <c r="E258" s="73"/>
      <c r="F258" s="73"/>
      <c r="G258" s="73"/>
      <c r="H258" s="80"/>
      <c r="I258" s="34" t="s">
        <v>712</v>
      </c>
      <c r="J258" s="37" t="s">
        <v>713</v>
      </c>
      <c r="K258" s="37" t="s">
        <v>31</v>
      </c>
      <c r="L258" s="35">
        <v>2468</v>
      </c>
      <c r="M258" s="36">
        <v>573.5</v>
      </c>
      <c r="N258" s="37" t="s">
        <v>106</v>
      </c>
      <c r="O258" s="79">
        <v>45468</v>
      </c>
    </row>
    <row r="259" spans="1:15" x14ac:dyDescent="0.25">
      <c r="A259" s="71"/>
      <c r="B259" s="73"/>
      <c r="C259" s="73"/>
      <c r="D259" s="73"/>
      <c r="E259" s="73"/>
      <c r="F259" s="73"/>
      <c r="G259" s="73"/>
      <c r="H259" s="80"/>
      <c r="I259" s="34" t="s">
        <v>714</v>
      </c>
      <c r="J259" s="37" t="s">
        <v>715</v>
      </c>
      <c r="K259" s="37" t="s">
        <v>31</v>
      </c>
      <c r="L259" s="35">
        <v>975</v>
      </c>
      <c r="M259" s="36">
        <v>1446.85</v>
      </c>
      <c r="N259" s="37" t="s">
        <v>716</v>
      </c>
      <c r="O259" s="79">
        <v>45468</v>
      </c>
    </row>
    <row r="260" spans="1:15" x14ac:dyDescent="0.25">
      <c r="A260" s="71"/>
      <c r="B260" s="37">
        <v>1</v>
      </c>
      <c r="C260" s="37" t="s">
        <v>17</v>
      </c>
      <c r="D260" s="37" t="s">
        <v>39</v>
      </c>
      <c r="E260" s="37" t="s">
        <v>27</v>
      </c>
      <c r="F260" s="37" t="s">
        <v>20</v>
      </c>
      <c r="G260" s="37" t="s">
        <v>717</v>
      </c>
      <c r="H260" s="36">
        <v>2172.73</v>
      </c>
      <c r="I260" s="34" t="s">
        <v>718</v>
      </c>
      <c r="J260" s="37" t="s">
        <v>719</v>
      </c>
      <c r="K260" s="37" t="s">
        <v>31</v>
      </c>
      <c r="L260" s="35">
        <v>4949</v>
      </c>
      <c r="M260" s="36">
        <v>1791.95</v>
      </c>
      <c r="N260" s="37" t="s">
        <v>204</v>
      </c>
      <c r="O260" s="63">
        <v>45468</v>
      </c>
    </row>
    <row r="261" spans="1:15" x14ac:dyDescent="0.25">
      <c r="A261" s="71"/>
      <c r="B261" s="73">
        <v>1</v>
      </c>
      <c r="C261" s="73" t="s">
        <v>17</v>
      </c>
      <c r="D261" s="73" t="s">
        <v>39</v>
      </c>
      <c r="E261" s="73" t="s">
        <v>27</v>
      </c>
      <c r="F261" s="73" t="s">
        <v>20</v>
      </c>
      <c r="G261" s="73" t="s">
        <v>720</v>
      </c>
      <c r="H261" s="80">
        <v>5359.01</v>
      </c>
      <c r="I261" s="34" t="s">
        <v>721</v>
      </c>
      <c r="J261" s="37" t="s">
        <v>722</v>
      </c>
      <c r="K261" s="37" t="s">
        <v>31</v>
      </c>
      <c r="L261" s="35">
        <v>192</v>
      </c>
      <c r="M261" s="36">
        <v>1218.45</v>
      </c>
      <c r="N261" s="37" t="s">
        <v>723</v>
      </c>
      <c r="O261" s="79">
        <v>45468</v>
      </c>
    </row>
    <row r="262" spans="1:15" x14ac:dyDescent="0.25">
      <c r="A262" s="71"/>
      <c r="B262" s="73"/>
      <c r="C262" s="73"/>
      <c r="D262" s="73"/>
      <c r="E262" s="73"/>
      <c r="F262" s="73"/>
      <c r="G262" s="73"/>
      <c r="H262" s="80"/>
      <c r="I262" s="34" t="s">
        <v>724</v>
      </c>
      <c r="J262" s="37" t="s">
        <v>725</v>
      </c>
      <c r="K262" s="37" t="s">
        <v>31</v>
      </c>
      <c r="L262" s="35">
        <v>255</v>
      </c>
      <c r="M262" s="36">
        <v>932.01</v>
      </c>
      <c r="N262" s="37" t="s">
        <v>726</v>
      </c>
      <c r="O262" s="79">
        <v>45468</v>
      </c>
    </row>
    <row r="263" spans="1:15" x14ac:dyDescent="0.25">
      <c r="A263" s="71"/>
      <c r="B263" s="73"/>
      <c r="C263" s="73"/>
      <c r="D263" s="73"/>
      <c r="E263" s="73"/>
      <c r="F263" s="73"/>
      <c r="G263" s="73"/>
      <c r="H263" s="80"/>
      <c r="I263" s="34" t="s">
        <v>727</v>
      </c>
      <c r="J263" s="37" t="s">
        <v>728</v>
      </c>
      <c r="K263" s="37" t="s">
        <v>31</v>
      </c>
      <c r="L263" s="35">
        <v>469</v>
      </c>
      <c r="M263" s="36">
        <v>2269.34</v>
      </c>
      <c r="N263" s="37" t="s">
        <v>379</v>
      </c>
      <c r="O263" s="79">
        <v>45468</v>
      </c>
    </row>
    <row r="264" spans="1:15" x14ac:dyDescent="0.25">
      <c r="A264" s="71"/>
      <c r="B264" s="73">
        <v>1</v>
      </c>
      <c r="C264" s="73" t="s">
        <v>17</v>
      </c>
      <c r="D264" s="73" t="s">
        <v>39</v>
      </c>
      <c r="E264" s="73" t="s">
        <v>27</v>
      </c>
      <c r="F264" s="73" t="s">
        <v>20</v>
      </c>
      <c r="G264" s="73" t="s">
        <v>729</v>
      </c>
      <c r="H264" s="80">
        <v>4780.17</v>
      </c>
      <c r="I264" s="34" t="s">
        <v>730</v>
      </c>
      <c r="J264" s="37" t="s">
        <v>731</v>
      </c>
      <c r="K264" s="37" t="s">
        <v>31</v>
      </c>
      <c r="L264" s="35">
        <v>7203</v>
      </c>
      <c r="M264" s="36">
        <v>1433.43</v>
      </c>
      <c r="N264" s="37" t="s">
        <v>732</v>
      </c>
      <c r="O264" s="79">
        <v>45468</v>
      </c>
    </row>
    <row r="265" spans="1:15" x14ac:dyDescent="0.25">
      <c r="A265" s="71"/>
      <c r="B265" s="73"/>
      <c r="C265" s="73"/>
      <c r="D265" s="73"/>
      <c r="E265" s="73"/>
      <c r="F265" s="73"/>
      <c r="G265" s="73"/>
      <c r="H265" s="80"/>
      <c r="I265" s="34" t="s">
        <v>733</v>
      </c>
      <c r="J265" s="37" t="s">
        <v>734</v>
      </c>
      <c r="K265" s="37" t="s">
        <v>31</v>
      </c>
      <c r="L265" s="35">
        <v>3631</v>
      </c>
      <c r="M265" s="36">
        <v>1433.43</v>
      </c>
      <c r="N265" s="37" t="s">
        <v>732</v>
      </c>
      <c r="O265" s="79">
        <v>45468</v>
      </c>
    </row>
    <row r="266" spans="1:15" x14ac:dyDescent="0.25">
      <c r="A266" s="71"/>
      <c r="B266" s="73"/>
      <c r="C266" s="73"/>
      <c r="D266" s="73"/>
      <c r="E266" s="73"/>
      <c r="F266" s="73"/>
      <c r="G266" s="73"/>
      <c r="H266" s="80"/>
      <c r="I266" s="34" t="s">
        <v>735</v>
      </c>
      <c r="J266" s="37" t="s">
        <v>736</v>
      </c>
      <c r="K266" s="37" t="s">
        <v>31</v>
      </c>
      <c r="L266" s="35">
        <v>706</v>
      </c>
      <c r="M266" s="36">
        <v>1075.54</v>
      </c>
      <c r="N266" s="37" t="s">
        <v>153</v>
      </c>
      <c r="O266" s="79">
        <v>45468</v>
      </c>
    </row>
    <row r="267" spans="1:15" x14ac:dyDescent="0.25">
      <c r="A267" s="71"/>
      <c r="B267" s="73">
        <v>1</v>
      </c>
      <c r="C267" s="73" t="s">
        <v>17</v>
      </c>
      <c r="D267" s="73" t="s">
        <v>39</v>
      </c>
      <c r="E267" s="73" t="s">
        <v>27</v>
      </c>
      <c r="F267" s="73" t="s">
        <v>20</v>
      </c>
      <c r="G267" s="73" t="s">
        <v>737</v>
      </c>
      <c r="H267" s="80">
        <v>3911.51</v>
      </c>
      <c r="I267" s="34" t="s">
        <v>738</v>
      </c>
      <c r="J267" s="37" t="s">
        <v>739</v>
      </c>
      <c r="K267" s="37" t="s">
        <v>31</v>
      </c>
      <c r="L267" s="35">
        <v>3680</v>
      </c>
      <c r="M267" s="36">
        <v>573.5</v>
      </c>
      <c r="N267" s="37" t="s">
        <v>740</v>
      </c>
      <c r="O267" s="79">
        <v>45468</v>
      </c>
    </row>
    <row r="268" spans="1:15" x14ac:dyDescent="0.25">
      <c r="A268" s="71"/>
      <c r="B268" s="73"/>
      <c r="C268" s="73"/>
      <c r="D268" s="73"/>
      <c r="E268" s="73"/>
      <c r="F268" s="73"/>
      <c r="G268" s="73"/>
      <c r="H268" s="80"/>
      <c r="I268" s="34" t="s">
        <v>741</v>
      </c>
      <c r="J268" s="37" t="s">
        <v>742</v>
      </c>
      <c r="K268" s="37" t="s">
        <v>31</v>
      </c>
      <c r="L268" s="35">
        <v>3156</v>
      </c>
      <c r="M268" s="36">
        <v>1720.49</v>
      </c>
      <c r="N268" s="37" t="s">
        <v>390</v>
      </c>
      <c r="O268" s="79">
        <v>45468</v>
      </c>
    </row>
    <row r="269" spans="1:15" x14ac:dyDescent="0.25">
      <c r="A269" s="71"/>
      <c r="B269" s="73"/>
      <c r="C269" s="73"/>
      <c r="D269" s="73"/>
      <c r="E269" s="73"/>
      <c r="F269" s="73"/>
      <c r="G269" s="73"/>
      <c r="H269" s="80"/>
      <c r="I269" s="34" t="s">
        <v>743</v>
      </c>
      <c r="J269" s="37" t="s">
        <v>744</v>
      </c>
      <c r="K269" s="37" t="s">
        <v>31</v>
      </c>
      <c r="L269" s="35">
        <v>1183</v>
      </c>
      <c r="M269" s="36">
        <v>932.01</v>
      </c>
      <c r="N269" s="37" t="s">
        <v>451</v>
      </c>
      <c r="O269" s="79">
        <v>45468</v>
      </c>
    </row>
    <row r="270" spans="1:15" x14ac:dyDescent="0.25">
      <c r="A270" s="71">
        <v>6</v>
      </c>
      <c r="B270" s="73">
        <v>1</v>
      </c>
      <c r="C270" s="73" t="s">
        <v>17</v>
      </c>
      <c r="D270" s="73" t="s">
        <v>39</v>
      </c>
      <c r="E270" s="73" t="s">
        <v>27</v>
      </c>
      <c r="F270" s="73" t="s">
        <v>20</v>
      </c>
      <c r="G270" s="73" t="s">
        <v>745</v>
      </c>
      <c r="H270" s="80">
        <v>3932.76</v>
      </c>
      <c r="I270" s="34" t="s">
        <v>746</v>
      </c>
      <c r="J270" s="37" t="s">
        <v>747</v>
      </c>
      <c r="K270" s="37" t="s">
        <v>31</v>
      </c>
      <c r="L270" s="35">
        <v>4823</v>
      </c>
      <c r="M270" s="36">
        <v>494.65</v>
      </c>
      <c r="N270" s="37" t="s">
        <v>748</v>
      </c>
      <c r="O270" s="79">
        <v>45468</v>
      </c>
    </row>
    <row r="271" spans="1:15" x14ac:dyDescent="0.25">
      <c r="A271" s="71"/>
      <c r="B271" s="73"/>
      <c r="C271" s="73"/>
      <c r="D271" s="73"/>
      <c r="E271" s="73"/>
      <c r="F271" s="73"/>
      <c r="G271" s="73"/>
      <c r="H271" s="80"/>
      <c r="I271" s="34" t="s">
        <v>36</v>
      </c>
      <c r="J271" s="37" t="s">
        <v>37</v>
      </c>
      <c r="K271" s="37" t="s">
        <v>31</v>
      </c>
      <c r="L271" s="35">
        <v>1051</v>
      </c>
      <c r="M271" s="36">
        <v>1003.46</v>
      </c>
      <c r="N271" s="37" t="s">
        <v>38</v>
      </c>
      <c r="O271" s="79">
        <v>45468</v>
      </c>
    </row>
    <row r="272" spans="1:15" x14ac:dyDescent="0.25">
      <c r="A272" s="71"/>
      <c r="B272" s="73"/>
      <c r="C272" s="73"/>
      <c r="D272" s="73"/>
      <c r="E272" s="73"/>
      <c r="F272" s="73"/>
      <c r="G272" s="73"/>
      <c r="H272" s="80"/>
      <c r="I272" s="34" t="s">
        <v>749</v>
      </c>
      <c r="J272" s="37" t="s">
        <v>750</v>
      </c>
      <c r="K272" s="37" t="s">
        <v>31</v>
      </c>
      <c r="L272" s="35">
        <v>1663</v>
      </c>
      <c r="M272" s="36">
        <v>1745.4</v>
      </c>
      <c r="N272" s="37" t="s">
        <v>390</v>
      </c>
      <c r="O272" s="79">
        <v>45468</v>
      </c>
    </row>
    <row r="273" spans="1:16" x14ac:dyDescent="0.25">
      <c r="A273" s="71"/>
      <c r="B273" s="73">
        <v>1</v>
      </c>
      <c r="C273" s="73" t="s">
        <v>17</v>
      </c>
      <c r="D273" s="73" t="s">
        <v>39</v>
      </c>
      <c r="E273" s="73" t="s">
        <v>27</v>
      </c>
      <c r="F273" s="73" t="s">
        <v>20</v>
      </c>
      <c r="G273" s="73" t="s">
        <v>751</v>
      </c>
      <c r="H273" s="80">
        <v>4519.49</v>
      </c>
      <c r="I273" s="34" t="s">
        <v>33</v>
      </c>
      <c r="J273" s="37" t="s">
        <v>34</v>
      </c>
      <c r="K273" s="37" t="s">
        <v>31</v>
      </c>
      <c r="L273" s="35">
        <v>12666</v>
      </c>
      <c r="M273" s="36">
        <v>1361.98</v>
      </c>
      <c r="N273" s="37" t="s">
        <v>35</v>
      </c>
      <c r="O273" s="79">
        <v>45468</v>
      </c>
    </row>
    <row r="274" spans="1:16" x14ac:dyDescent="0.25">
      <c r="A274" s="71"/>
      <c r="B274" s="73"/>
      <c r="C274" s="73"/>
      <c r="D274" s="73"/>
      <c r="E274" s="73"/>
      <c r="F274" s="73"/>
      <c r="G274" s="73"/>
      <c r="H274" s="80"/>
      <c r="I274" s="34" t="s">
        <v>752</v>
      </c>
      <c r="J274" s="37" t="s">
        <v>753</v>
      </c>
      <c r="K274" s="37" t="s">
        <v>31</v>
      </c>
      <c r="L274" s="35">
        <v>10766</v>
      </c>
      <c r="M274" s="36">
        <v>717.02</v>
      </c>
      <c r="N274" s="37" t="s">
        <v>201</v>
      </c>
      <c r="O274" s="79">
        <v>45468</v>
      </c>
    </row>
    <row r="275" spans="1:16" x14ac:dyDescent="0.25">
      <c r="A275" s="71"/>
      <c r="B275" s="73"/>
      <c r="C275" s="73"/>
      <c r="D275" s="73"/>
      <c r="E275" s="73"/>
      <c r="F275" s="73"/>
      <c r="G275" s="73"/>
      <c r="H275" s="80"/>
      <c r="I275" s="34" t="s">
        <v>754</v>
      </c>
      <c r="J275" s="37" t="s">
        <v>755</v>
      </c>
      <c r="K275" s="37" t="s">
        <v>31</v>
      </c>
      <c r="L275" s="35">
        <v>4992</v>
      </c>
      <c r="M275" s="36">
        <v>1648.42</v>
      </c>
      <c r="N275" s="37" t="s">
        <v>403</v>
      </c>
      <c r="O275" s="79">
        <v>45468</v>
      </c>
    </row>
    <row r="276" spans="1:16" x14ac:dyDescent="0.25">
      <c r="A276" s="71"/>
      <c r="B276" s="73">
        <v>1</v>
      </c>
      <c r="C276" s="73" t="s">
        <v>17</v>
      </c>
      <c r="D276" s="73" t="s">
        <v>39</v>
      </c>
      <c r="E276" s="73" t="s">
        <v>27</v>
      </c>
      <c r="F276" s="73" t="s">
        <v>20</v>
      </c>
      <c r="G276" s="73" t="s">
        <v>756</v>
      </c>
      <c r="H276" s="80">
        <v>3929.44</v>
      </c>
      <c r="I276" s="34" t="s">
        <v>757</v>
      </c>
      <c r="J276" s="37" t="s">
        <v>758</v>
      </c>
      <c r="K276" s="37" t="s">
        <v>31</v>
      </c>
      <c r="L276" s="35">
        <v>1507</v>
      </c>
      <c r="M276" s="36">
        <v>659.74</v>
      </c>
      <c r="N276" s="37" t="s">
        <v>759</v>
      </c>
      <c r="O276" s="79">
        <v>45468</v>
      </c>
    </row>
    <row r="277" spans="1:16" x14ac:dyDescent="0.25">
      <c r="A277" s="71"/>
      <c r="B277" s="73"/>
      <c r="C277" s="73"/>
      <c r="D277" s="73"/>
      <c r="E277" s="73"/>
      <c r="F277" s="73"/>
      <c r="G277" s="73"/>
      <c r="H277" s="80"/>
      <c r="I277" s="34" t="s">
        <v>760</v>
      </c>
      <c r="J277" s="37" t="s">
        <v>761</v>
      </c>
      <c r="K277" s="37" t="s">
        <v>31</v>
      </c>
      <c r="L277" s="35">
        <v>1594</v>
      </c>
      <c r="M277" s="36">
        <v>502.04</v>
      </c>
      <c r="N277" s="37" t="s">
        <v>762</v>
      </c>
      <c r="O277" s="79">
        <v>45468</v>
      </c>
    </row>
    <row r="278" spans="1:16" x14ac:dyDescent="0.25">
      <c r="A278" s="71"/>
      <c r="B278" s="73"/>
      <c r="C278" s="73"/>
      <c r="D278" s="73"/>
      <c r="E278" s="73"/>
      <c r="F278" s="73"/>
      <c r="G278" s="73"/>
      <c r="H278" s="80"/>
      <c r="I278" s="34" t="s">
        <v>763</v>
      </c>
      <c r="J278" s="37" t="s">
        <v>764</v>
      </c>
      <c r="K278" s="37" t="s">
        <v>31</v>
      </c>
      <c r="L278" s="35">
        <v>2306</v>
      </c>
      <c r="M278" s="36">
        <v>2079</v>
      </c>
      <c r="N278" s="37" t="s">
        <v>765</v>
      </c>
      <c r="O278" s="79">
        <v>45468</v>
      </c>
    </row>
    <row r="279" spans="1:16" x14ac:dyDescent="0.25">
      <c r="A279" s="71"/>
      <c r="B279" s="37">
        <v>1</v>
      </c>
      <c r="C279" s="37" t="s">
        <v>17</v>
      </c>
      <c r="D279" s="37" t="s">
        <v>39</v>
      </c>
      <c r="E279" s="37" t="s">
        <v>27</v>
      </c>
      <c r="F279" s="37" t="s">
        <v>20</v>
      </c>
      <c r="G279" s="37" t="s">
        <v>766</v>
      </c>
      <c r="H279" s="36">
        <v>40639.82</v>
      </c>
      <c r="I279" s="34" t="s">
        <v>767</v>
      </c>
      <c r="J279" s="37" t="s">
        <v>768</v>
      </c>
      <c r="K279" s="37" t="s">
        <v>24</v>
      </c>
      <c r="L279" s="35" t="s">
        <v>769</v>
      </c>
      <c r="M279" s="36">
        <v>33517.379999999997</v>
      </c>
      <c r="N279" s="37" t="s">
        <v>26</v>
      </c>
      <c r="O279" s="63">
        <v>45468</v>
      </c>
    </row>
    <row r="280" spans="1:16" x14ac:dyDescent="0.25">
      <c r="A280" s="71"/>
      <c r="B280" s="73">
        <v>1</v>
      </c>
      <c r="C280" s="73" t="s">
        <v>17</v>
      </c>
      <c r="D280" s="73" t="s">
        <v>39</v>
      </c>
      <c r="E280" s="73" t="s">
        <v>27</v>
      </c>
      <c r="F280" s="73" t="s">
        <v>20</v>
      </c>
      <c r="G280" s="73" t="s">
        <v>770</v>
      </c>
      <c r="H280" s="80">
        <v>3664.82</v>
      </c>
      <c r="I280" s="34" t="s">
        <v>771</v>
      </c>
      <c r="J280" s="37" t="s">
        <v>772</v>
      </c>
      <c r="K280" s="37" t="s">
        <v>31</v>
      </c>
      <c r="L280" s="35">
        <v>17</v>
      </c>
      <c r="M280" s="36">
        <v>896.28</v>
      </c>
      <c r="N280" s="37" t="s">
        <v>773</v>
      </c>
      <c r="O280" s="79">
        <v>45468</v>
      </c>
    </row>
    <row r="281" spans="1:16" x14ac:dyDescent="0.25">
      <c r="A281" s="71"/>
      <c r="B281" s="73"/>
      <c r="C281" s="73"/>
      <c r="D281" s="73"/>
      <c r="E281" s="73"/>
      <c r="F281" s="73"/>
      <c r="G281" s="73"/>
      <c r="H281" s="80"/>
      <c r="I281" s="34" t="s">
        <v>774</v>
      </c>
      <c r="J281" s="37" t="s">
        <v>775</v>
      </c>
      <c r="K281" s="37" t="s">
        <v>31</v>
      </c>
      <c r="L281" s="35">
        <v>3012</v>
      </c>
      <c r="M281" s="36">
        <v>907.8</v>
      </c>
      <c r="N281" s="37" t="s">
        <v>776</v>
      </c>
      <c r="O281" s="79">
        <v>45468</v>
      </c>
    </row>
    <row r="282" spans="1:16" x14ac:dyDescent="0.25">
      <c r="A282" s="71"/>
      <c r="B282" s="73"/>
      <c r="C282" s="73"/>
      <c r="D282" s="73"/>
      <c r="E282" s="73"/>
      <c r="F282" s="73"/>
      <c r="G282" s="73"/>
      <c r="H282" s="80"/>
      <c r="I282" s="34" t="s">
        <v>777</v>
      </c>
      <c r="J282" s="37" t="s">
        <v>778</v>
      </c>
      <c r="K282" s="37" t="s">
        <v>31</v>
      </c>
      <c r="L282" s="35">
        <v>8327</v>
      </c>
      <c r="M282" s="36">
        <v>1218.45</v>
      </c>
      <c r="N282" s="37" t="s">
        <v>556</v>
      </c>
      <c r="O282" s="79">
        <v>45468</v>
      </c>
    </row>
    <row r="283" spans="1:16" x14ac:dyDescent="0.25">
      <c r="A283" s="71"/>
      <c r="B283" s="73">
        <v>1</v>
      </c>
      <c r="C283" s="73" t="s">
        <v>17</v>
      </c>
      <c r="D283" s="73" t="s">
        <v>39</v>
      </c>
      <c r="E283" s="73" t="s">
        <v>27</v>
      </c>
      <c r="F283" s="73" t="s">
        <v>20</v>
      </c>
      <c r="G283" s="73" t="s">
        <v>779</v>
      </c>
      <c r="H283" s="75">
        <v>3841.31</v>
      </c>
      <c r="I283" s="34" t="s">
        <v>780</v>
      </c>
      <c r="J283" s="37" t="s">
        <v>781</v>
      </c>
      <c r="K283" s="37" t="s">
        <v>31</v>
      </c>
      <c r="L283" s="35">
        <v>202400000000217</v>
      </c>
      <c r="M283" s="36">
        <v>1433.43</v>
      </c>
      <c r="N283" s="37" t="s">
        <v>195</v>
      </c>
      <c r="O283" s="77" t="s">
        <v>782</v>
      </c>
      <c r="P283" s="57"/>
    </row>
    <row r="284" spans="1:16" x14ac:dyDescent="0.25">
      <c r="A284" s="71"/>
      <c r="B284" s="73"/>
      <c r="C284" s="73"/>
      <c r="D284" s="73"/>
      <c r="E284" s="73"/>
      <c r="F284" s="73"/>
      <c r="G284" s="73"/>
      <c r="H284" s="75"/>
      <c r="I284" s="34" t="s">
        <v>783</v>
      </c>
      <c r="J284" s="37" t="s">
        <v>784</v>
      </c>
      <c r="K284" s="37" t="s">
        <v>31</v>
      </c>
      <c r="L284" s="35">
        <v>352</v>
      </c>
      <c r="M284" s="36">
        <v>1218.45</v>
      </c>
      <c r="N284" s="37" t="s">
        <v>82</v>
      </c>
      <c r="O284" s="77"/>
      <c r="P284" s="57"/>
    </row>
    <row r="285" spans="1:16" ht="15.75" thickBot="1" x14ac:dyDescent="0.3">
      <c r="A285" s="72"/>
      <c r="B285" s="74"/>
      <c r="C285" s="74"/>
      <c r="D285" s="74"/>
      <c r="E285" s="74"/>
      <c r="F285" s="74"/>
      <c r="G285" s="74"/>
      <c r="H285" s="76"/>
      <c r="I285" s="65" t="s">
        <v>785</v>
      </c>
      <c r="J285" s="66" t="s">
        <v>786</v>
      </c>
      <c r="K285" s="66" t="s">
        <v>31</v>
      </c>
      <c r="L285" s="67">
        <v>202400000000113</v>
      </c>
      <c r="M285" s="68">
        <v>516.21</v>
      </c>
      <c r="N285" s="66" t="s">
        <v>787</v>
      </c>
      <c r="O285" s="78"/>
      <c r="P285" s="57"/>
    </row>
    <row r="286" spans="1:16" ht="14.45" customHeight="1" thickBot="1" x14ac:dyDescent="0.3">
      <c r="A286" s="99" t="s">
        <v>63</v>
      </c>
      <c r="B286" s="100"/>
      <c r="C286" s="100"/>
      <c r="D286" s="100"/>
      <c r="E286" s="100"/>
      <c r="F286" s="100"/>
      <c r="G286" s="100"/>
      <c r="H286" s="40">
        <f>SUM(H120:H285)</f>
        <v>400570.68999999994</v>
      </c>
      <c r="M286" s="32"/>
      <c r="O286" s="1"/>
    </row>
    <row r="287" spans="1:16" s="18" customFormat="1" ht="15.75" thickBot="1" x14ac:dyDescent="0.3">
      <c r="A287" s="20"/>
      <c r="B287" s="20"/>
      <c r="C287" s="21"/>
      <c r="D287" s="19"/>
      <c r="E287" s="29"/>
      <c r="F287" s="19"/>
      <c r="G287" s="19"/>
      <c r="H287" s="41"/>
      <c r="I287" s="22"/>
      <c r="J287" s="23"/>
      <c r="K287" s="22"/>
      <c r="L287" s="24"/>
      <c r="M287" s="31"/>
      <c r="N287" s="23"/>
      <c r="O287" s="23"/>
    </row>
    <row r="288" spans="1:16" ht="16.149999999999999" customHeight="1" thickBot="1" x14ac:dyDescent="0.3">
      <c r="A288" s="96" t="s">
        <v>788</v>
      </c>
      <c r="B288" s="97"/>
      <c r="C288" s="98"/>
      <c r="D288" s="98"/>
      <c r="E288" s="98"/>
      <c r="F288" s="98"/>
      <c r="G288" s="98"/>
      <c r="H288" s="42">
        <f>H286+H117+H17</f>
        <v>1080316.98</v>
      </c>
      <c r="O288" s="1"/>
    </row>
    <row r="290" spans="1:15" ht="15.75" thickBot="1" x14ac:dyDescent="0.3"/>
    <row r="291" spans="1:15" ht="15.75" thickBot="1" x14ac:dyDescent="0.3">
      <c r="A291" s="107" t="s">
        <v>789</v>
      </c>
      <c r="B291" s="108"/>
      <c r="C291" s="108"/>
      <c r="D291" s="108"/>
      <c r="E291" s="108"/>
      <c r="F291" s="108"/>
      <c r="G291" s="109"/>
    </row>
    <row r="292" spans="1:15" x14ac:dyDescent="0.25">
      <c r="A292" s="104" t="s">
        <v>12</v>
      </c>
      <c r="B292" s="105"/>
      <c r="C292" s="106"/>
      <c r="D292" s="25" t="s">
        <v>790</v>
      </c>
      <c r="E292" s="30" t="s">
        <v>795</v>
      </c>
      <c r="F292" s="25" t="s">
        <v>791</v>
      </c>
      <c r="G292" s="26" t="s">
        <v>792</v>
      </c>
    </row>
    <row r="293" spans="1:15" x14ac:dyDescent="0.25">
      <c r="A293" s="110" t="s">
        <v>24</v>
      </c>
      <c r="B293" s="111"/>
      <c r="C293" s="112"/>
      <c r="D293" s="36">
        <v>13104</v>
      </c>
      <c r="E293" s="36">
        <v>0</v>
      </c>
      <c r="F293" s="36">
        <v>103458.15</v>
      </c>
      <c r="G293" s="38">
        <f t="shared" ref="G293:G298" si="0">SUM(D293:F293)</f>
        <v>116562.15</v>
      </c>
      <c r="H293" s="44"/>
      <c r="I293" s="1"/>
      <c r="J293" s="6"/>
      <c r="K293" s="5"/>
      <c r="L293" s="13"/>
      <c r="N293" s="7"/>
      <c r="O293" s="2"/>
    </row>
    <row r="294" spans="1:15" x14ac:dyDescent="0.25">
      <c r="A294" s="110" t="s">
        <v>67</v>
      </c>
      <c r="B294" s="111"/>
      <c r="C294" s="112"/>
      <c r="D294" s="36">
        <v>0</v>
      </c>
      <c r="E294" s="36">
        <v>1302.22</v>
      </c>
      <c r="F294" s="36">
        <v>3628.42</v>
      </c>
      <c r="G294" s="38">
        <f t="shared" si="0"/>
        <v>4930.6400000000003</v>
      </c>
      <c r="H294" s="44"/>
      <c r="I294" s="1"/>
      <c r="J294" s="6"/>
      <c r="K294" s="5"/>
      <c r="L294" s="13"/>
      <c r="N294" s="7"/>
      <c r="O294" s="2"/>
    </row>
    <row r="295" spans="1:15" x14ac:dyDescent="0.25">
      <c r="A295" s="110" t="s">
        <v>793</v>
      </c>
      <c r="B295" s="111"/>
      <c r="C295" s="112"/>
      <c r="D295" s="36">
        <v>0</v>
      </c>
      <c r="E295" s="36">
        <v>6600</v>
      </c>
      <c r="F295" s="36">
        <v>0</v>
      </c>
      <c r="G295" s="38">
        <f t="shared" si="0"/>
        <v>6600</v>
      </c>
      <c r="H295" s="44"/>
      <c r="I295" s="1"/>
      <c r="J295" s="6"/>
      <c r="K295" s="5"/>
      <c r="L295" s="13"/>
      <c r="N295" s="7"/>
      <c r="O295" s="2"/>
    </row>
    <row r="296" spans="1:15" x14ac:dyDescent="0.25">
      <c r="A296" s="110" t="s">
        <v>31</v>
      </c>
      <c r="B296" s="111"/>
      <c r="C296" s="112"/>
      <c r="D296" s="36">
        <v>170853.43</v>
      </c>
      <c r="E296" s="36">
        <v>289443.93</v>
      </c>
      <c r="F296" s="36">
        <f>220113.14+3168.09</f>
        <v>223281.23</v>
      </c>
      <c r="G296" s="38">
        <f t="shared" si="0"/>
        <v>683578.59</v>
      </c>
      <c r="H296" s="44"/>
      <c r="I296" s="1"/>
      <c r="J296" s="6"/>
      <c r="K296" s="5"/>
      <c r="L296" s="13"/>
      <c r="N296" s="7"/>
      <c r="O296" s="2"/>
    </row>
    <row r="297" spans="1:15" ht="15.75" thickBot="1" x14ac:dyDescent="0.3">
      <c r="A297" s="110" t="s">
        <v>794</v>
      </c>
      <c r="B297" s="111"/>
      <c r="C297" s="112"/>
      <c r="D297" s="47">
        <v>79298.490000000005</v>
      </c>
      <c r="E297" s="47">
        <v>0</v>
      </c>
      <c r="F297" s="47">
        <v>0</v>
      </c>
      <c r="G297" s="58">
        <f t="shared" si="0"/>
        <v>79298.490000000005</v>
      </c>
      <c r="H297" s="44"/>
      <c r="I297" s="1"/>
      <c r="J297" s="6"/>
      <c r="K297" s="5"/>
      <c r="L297" s="13"/>
      <c r="N297" s="7"/>
      <c r="O297" s="2"/>
    </row>
    <row r="298" spans="1:15" ht="15.75" thickBot="1" x14ac:dyDescent="0.3">
      <c r="A298" s="101" t="s">
        <v>63</v>
      </c>
      <c r="B298" s="102"/>
      <c r="C298" s="103"/>
      <c r="D298" s="59">
        <f>SUM(D293:D297)</f>
        <v>263255.92</v>
      </c>
      <c r="E298" s="59">
        <f>SUM(E293:E297)</f>
        <v>297346.14999999997</v>
      </c>
      <c r="F298" s="60">
        <f>SUM(F293:F297)</f>
        <v>330367.8</v>
      </c>
      <c r="G298" s="60">
        <f t="shared" si="0"/>
        <v>890969.86999999988</v>
      </c>
    </row>
    <row r="300" spans="1:15" x14ac:dyDescent="0.25">
      <c r="D300" s="33"/>
      <c r="F300" s="33"/>
    </row>
  </sheetData>
  <mergeCells count="708">
    <mergeCell ref="A296:C296"/>
    <mergeCell ref="O130:O132"/>
    <mergeCell ref="C133:C134"/>
    <mergeCell ref="D133:D134"/>
    <mergeCell ref="E133:E134"/>
    <mergeCell ref="F133:F134"/>
    <mergeCell ref="C135:C137"/>
    <mergeCell ref="D135:D137"/>
    <mergeCell ref="E135:E137"/>
    <mergeCell ref="B133:B134"/>
    <mergeCell ref="B135:B137"/>
    <mergeCell ref="B138:B140"/>
    <mergeCell ref="B141:B143"/>
    <mergeCell ref="B144:B146"/>
    <mergeCell ref="B147:B149"/>
    <mergeCell ref="O135:O137"/>
    <mergeCell ref="C138:C140"/>
    <mergeCell ref="D138:D140"/>
    <mergeCell ref="E138:E140"/>
    <mergeCell ref="F138:F140"/>
    <mergeCell ref="G138:G140"/>
    <mergeCell ref="H138:H140"/>
    <mergeCell ref="O138:O140"/>
    <mergeCell ref="B280:B282"/>
    <mergeCell ref="A5:A16"/>
    <mergeCell ref="G133:G134"/>
    <mergeCell ref="H133:H134"/>
    <mergeCell ref="O133:O134"/>
    <mergeCell ref="H130:H132"/>
    <mergeCell ref="A293:C293"/>
    <mergeCell ref="G21:G23"/>
    <mergeCell ref="A117:G117"/>
    <mergeCell ref="B14:B16"/>
    <mergeCell ref="C14:C16"/>
    <mergeCell ref="H135:H137"/>
    <mergeCell ref="O10:O12"/>
    <mergeCell ref="C6:C8"/>
    <mergeCell ref="D6:D8"/>
    <mergeCell ref="D14:D16"/>
    <mergeCell ref="E14:E16"/>
    <mergeCell ref="F14:F16"/>
    <mergeCell ref="G14:G16"/>
    <mergeCell ref="H14:H16"/>
    <mergeCell ref="O14:O16"/>
    <mergeCell ref="C10:C12"/>
    <mergeCell ref="D10:D12"/>
    <mergeCell ref="E10:E12"/>
    <mergeCell ref="F10:F12"/>
    <mergeCell ref="A1:O1"/>
    <mergeCell ref="A2:O2"/>
    <mergeCell ref="B6:B8"/>
    <mergeCell ref="O6:O8"/>
    <mergeCell ref="G130:G132"/>
    <mergeCell ref="A288:G288"/>
    <mergeCell ref="A17:G17"/>
    <mergeCell ref="A298:C298"/>
    <mergeCell ref="A292:C292"/>
    <mergeCell ref="A291:G291"/>
    <mergeCell ref="A297:C297"/>
    <mergeCell ref="G135:G137"/>
    <mergeCell ref="B21:B23"/>
    <mergeCell ref="B24:B26"/>
    <mergeCell ref="F135:F137"/>
    <mergeCell ref="B10:B12"/>
    <mergeCell ref="A294:C294"/>
    <mergeCell ref="A295:C295"/>
    <mergeCell ref="A286:G286"/>
    <mergeCell ref="O127:O129"/>
    <mergeCell ref="C130:C132"/>
    <mergeCell ref="D130:D132"/>
    <mergeCell ref="E130:E132"/>
    <mergeCell ref="F130:F132"/>
    <mergeCell ref="G10:G12"/>
    <mergeCell ref="H10:H12"/>
    <mergeCell ref="E6:E8"/>
    <mergeCell ref="F6:F8"/>
    <mergeCell ref="G6:G8"/>
    <mergeCell ref="H6:H8"/>
    <mergeCell ref="B51:B53"/>
    <mergeCell ref="B54:B55"/>
    <mergeCell ref="B56:B58"/>
    <mergeCell ref="B60:B61"/>
    <mergeCell ref="B27:B29"/>
    <mergeCell ref="B30:B32"/>
    <mergeCell ref="B33:B35"/>
    <mergeCell ref="B36:B38"/>
    <mergeCell ref="B40:B42"/>
    <mergeCell ref="B43:B45"/>
    <mergeCell ref="B105:B107"/>
    <mergeCell ref="B108:B110"/>
    <mergeCell ref="B111:B113"/>
    <mergeCell ref="B114:B116"/>
    <mergeCell ref="C21:C23"/>
    <mergeCell ref="D21:D23"/>
    <mergeCell ref="C24:C26"/>
    <mergeCell ref="D24:D26"/>
    <mergeCell ref="C114:C116"/>
    <mergeCell ref="D114:D116"/>
    <mergeCell ref="B83:B85"/>
    <mergeCell ref="B86:B88"/>
    <mergeCell ref="B90:B92"/>
    <mergeCell ref="B93:B95"/>
    <mergeCell ref="B98:B100"/>
    <mergeCell ref="B101:B103"/>
    <mergeCell ref="B62:B64"/>
    <mergeCell ref="B65:B67"/>
    <mergeCell ref="B69:B71"/>
    <mergeCell ref="B72:B74"/>
    <mergeCell ref="B77:B79"/>
    <mergeCell ref="B80:B82"/>
    <mergeCell ref="B46:B48"/>
    <mergeCell ref="B49:B50"/>
    <mergeCell ref="C101:C103"/>
    <mergeCell ref="D101:D103"/>
    <mergeCell ref="O24:O26"/>
    <mergeCell ref="C27:C29"/>
    <mergeCell ref="D27:D29"/>
    <mergeCell ref="E27:E29"/>
    <mergeCell ref="F27:F29"/>
    <mergeCell ref="G27:G29"/>
    <mergeCell ref="E21:E23"/>
    <mergeCell ref="F21:F23"/>
    <mergeCell ref="H21:H23"/>
    <mergeCell ref="O21:O23"/>
    <mergeCell ref="H27:H29"/>
    <mergeCell ref="O27:O29"/>
    <mergeCell ref="E24:E26"/>
    <mergeCell ref="F24:F26"/>
    <mergeCell ref="G24:G26"/>
    <mergeCell ref="H24:H26"/>
    <mergeCell ref="O30:O32"/>
    <mergeCell ref="C33:C35"/>
    <mergeCell ref="D33:D35"/>
    <mergeCell ref="E33:E35"/>
    <mergeCell ref="F33:F35"/>
    <mergeCell ref="G33:G35"/>
    <mergeCell ref="H33:H35"/>
    <mergeCell ref="O33:O35"/>
    <mergeCell ref="C30:C32"/>
    <mergeCell ref="D30:D32"/>
    <mergeCell ref="E30:E32"/>
    <mergeCell ref="F30:F32"/>
    <mergeCell ref="G30:G32"/>
    <mergeCell ref="H30:H32"/>
    <mergeCell ref="O36:O38"/>
    <mergeCell ref="C40:C42"/>
    <mergeCell ref="D40:D42"/>
    <mergeCell ref="E40:E42"/>
    <mergeCell ref="F40:F42"/>
    <mergeCell ref="G40:G42"/>
    <mergeCell ref="H40:H42"/>
    <mergeCell ref="O40:O42"/>
    <mergeCell ref="C36:C38"/>
    <mergeCell ref="D36:D38"/>
    <mergeCell ref="E36:E38"/>
    <mergeCell ref="F36:F38"/>
    <mergeCell ref="G36:G38"/>
    <mergeCell ref="H36:H38"/>
    <mergeCell ref="O43:O45"/>
    <mergeCell ref="C46:C48"/>
    <mergeCell ref="D46:D48"/>
    <mergeCell ref="E46:E48"/>
    <mergeCell ref="F46:F48"/>
    <mergeCell ref="G46:G48"/>
    <mergeCell ref="H46:H48"/>
    <mergeCell ref="O46:O48"/>
    <mergeCell ref="C43:C45"/>
    <mergeCell ref="D43:D45"/>
    <mergeCell ref="E43:E45"/>
    <mergeCell ref="F43:F45"/>
    <mergeCell ref="G43:G45"/>
    <mergeCell ref="H43:H45"/>
    <mergeCell ref="O49:O50"/>
    <mergeCell ref="C51:C53"/>
    <mergeCell ref="D51:D53"/>
    <mergeCell ref="E51:E53"/>
    <mergeCell ref="F51:F53"/>
    <mergeCell ref="G51:G53"/>
    <mergeCell ref="H51:H53"/>
    <mergeCell ref="O51:O53"/>
    <mergeCell ref="C49:C50"/>
    <mergeCell ref="D49:D50"/>
    <mergeCell ref="E49:E50"/>
    <mergeCell ref="F49:F50"/>
    <mergeCell ref="G49:G50"/>
    <mergeCell ref="H49:H50"/>
    <mergeCell ref="O54:O55"/>
    <mergeCell ref="C56:C58"/>
    <mergeCell ref="D56:D58"/>
    <mergeCell ref="E56:E58"/>
    <mergeCell ref="F56:F58"/>
    <mergeCell ref="G56:G58"/>
    <mergeCell ref="H56:H58"/>
    <mergeCell ref="O56:O58"/>
    <mergeCell ref="C54:C55"/>
    <mergeCell ref="D54:D55"/>
    <mergeCell ref="E54:E55"/>
    <mergeCell ref="F54:F55"/>
    <mergeCell ref="G54:G55"/>
    <mergeCell ref="H54:H55"/>
    <mergeCell ref="O60:O61"/>
    <mergeCell ref="C62:C64"/>
    <mergeCell ref="D62:D64"/>
    <mergeCell ref="E62:E64"/>
    <mergeCell ref="F62:F64"/>
    <mergeCell ref="G62:G64"/>
    <mergeCell ref="H62:H64"/>
    <mergeCell ref="O62:O64"/>
    <mergeCell ref="C60:C61"/>
    <mergeCell ref="D60:D61"/>
    <mergeCell ref="E60:E61"/>
    <mergeCell ref="F60:F61"/>
    <mergeCell ref="G60:G61"/>
    <mergeCell ref="H60:H61"/>
    <mergeCell ref="O65:O67"/>
    <mergeCell ref="C69:C71"/>
    <mergeCell ref="D69:D71"/>
    <mergeCell ref="E69:E71"/>
    <mergeCell ref="F69:F71"/>
    <mergeCell ref="G69:G71"/>
    <mergeCell ref="H69:H71"/>
    <mergeCell ref="O69:O71"/>
    <mergeCell ref="C65:C67"/>
    <mergeCell ref="D65:D67"/>
    <mergeCell ref="E65:E67"/>
    <mergeCell ref="F65:F67"/>
    <mergeCell ref="G65:G67"/>
    <mergeCell ref="H65:H67"/>
    <mergeCell ref="O72:O74"/>
    <mergeCell ref="C77:C79"/>
    <mergeCell ref="D77:D79"/>
    <mergeCell ref="E77:E79"/>
    <mergeCell ref="F77:F79"/>
    <mergeCell ref="G77:G79"/>
    <mergeCell ref="H77:H79"/>
    <mergeCell ref="O77:O79"/>
    <mergeCell ref="C72:C74"/>
    <mergeCell ref="D72:D74"/>
    <mergeCell ref="E72:E74"/>
    <mergeCell ref="F72:F74"/>
    <mergeCell ref="G72:G74"/>
    <mergeCell ref="H72:H74"/>
    <mergeCell ref="O80:O82"/>
    <mergeCell ref="C83:C85"/>
    <mergeCell ref="D83:D85"/>
    <mergeCell ref="E83:E85"/>
    <mergeCell ref="F83:F85"/>
    <mergeCell ref="G83:G85"/>
    <mergeCell ref="H83:H85"/>
    <mergeCell ref="O83:O85"/>
    <mergeCell ref="C80:C82"/>
    <mergeCell ref="D80:D82"/>
    <mergeCell ref="E80:E82"/>
    <mergeCell ref="F80:F82"/>
    <mergeCell ref="G80:G82"/>
    <mergeCell ref="H80:H82"/>
    <mergeCell ref="O86:O88"/>
    <mergeCell ref="C90:C92"/>
    <mergeCell ref="D90:D92"/>
    <mergeCell ref="E90:E92"/>
    <mergeCell ref="F90:F92"/>
    <mergeCell ref="G90:G92"/>
    <mergeCell ref="H90:H92"/>
    <mergeCell ref="O90:O92"/>
    <mergeCell ref="C86:C88"/>
    <mergeCell ref="D86:D88"/>
    <mergeCell ref="E86:E88"/>
    <mergeCell ref="F86:F88"/>
    <mergeCell ref="G86:G88"/>
    <mergeCell ref="H86:H88"/>
    <mergeCell ref="O93:O95"/>
    <mergeCell ref="C98:C100"/>
    <mergeCell ref="D98:D100"/>
    <mergeCell ref="E98:E100"/>
    <mergeCell ref="F98:F100"/>
    <mergeCell ref="G98:G100"/>
    <mergeCell ref="H98:H100"/>
    <mergeCell ref="O98:O100"/>
    <mergeCell ref="C93:C95"/>
    <mergeCell ref="D93:D95"/>
    <mergeCell ref="E93:E95"/>
    <mergeCell ref="F93:F95"/>
    <mergeCell ref="G93:G95"/>
    <mergeCell ref="H93:H95"/>
    <mergeCell ref="O101:O103"/>
    <mergeCell ref="C105:C107"/>
    <mergeCell ref="D105:D107"/>
    <mergeCell ref="E105:E107"/>
    <mergeCell ref="F105:F107"/>
    <mergeCell ref="G105:G107"/>
    <mergeCell ref="H105:H107"/>
    <mergeCell ref="O105:O107"/>
    <mergeCell ref="E101:E103"/>
    <mergeCell ref="F101:F103"/>
    <mergeCell ref="G101:G103"/>
    <mergeCell ref="H101:H103"/>
    <mergeCell ref="O108:O110"/>
    <mergeCell ref="C111:C113"/>
    <mergeCell ref="D111:D113"/>
    <mergeCell ref="E111:E113"/>
    <mergeCell ref="F111:F113"/>
    <mergeCell ref="G111:G113"/>
    <mergeCell ref="H111:H113"/>
    <mergeCell ref="O111:O113"/>
    <mergeCell ref="C108:C110"/>
    <mergeCell ref="D108:D110"/>
    <mergeCell ref="E108:E110"/>
    <mergeCell ref="F108:F110"/>
    <mergeCell ref="G108:G110"/>
    <mergeCell ref="H108:H110"/>
    <mergeCell ref="H124:H126"/>
    <mergeCell ref="O124:O126"/>
    <mergeCell ref="G127:G129"/>
    <mergeCell ref="H127:H129"/>
    <mergeCell ref="E127:E129"/>
    <mergeCell ref="F127:F129"/>
    <mergeCell ref="E114:E116"/>
    <mergeCell ref="F114:F116"/>
    <mergeCell ref="G114:G116"/>
    <mergeCell ref="H114:H116"/>
    <mergeCell ref="O114:O116"/>
    <mergeCell ref="B124:B126"/>
    <mergeCell ref="B127:B129"/>
    <mergeCell ref="B130:B132"/>
    <mergeCell ref="B176:B178"/>
    <mergeCell ref="B179:B181"/>
    <mergeCell ref="B182:B184"/>
    <mergeCell ref="B185:B187"/>
    <mergeCell ref="B150:B152"/>
    <mergeCell ref="B153:B155"/>
    <mergeCell ref="B156:B158"/>
    <mergeCell ref="B160:B162"/>
    <mergeCell ref="B163:B165"/>
    <mergeCell ref="B166:B168"/>
    <mergeCell ref="B170:B172"/>
    <mergeCell ref="B173:B175"/>
    <mergeCell ref="C124:C126"/>
    <mergeCell ref="D124:D126"/>
    <mergeCell ref="E124:E126"/>
    <mergeCell ref="F124:F126"/>
    <mergeCell ref="G124:G126"/>
    <mergeCell ref="C127:C129"/>
    <mergeCell ref="D127:D129"/>
    <mergeCell ref="B267:B269"/>
    <mergeCell ref="B270:B272"/>
    <mergeCell ref="B224:B226"/>
    <mergeCell ref="B227:B229"/>
    <mergeCell ref="B230:B232"/>
    <mergeCell ref="B233:B235"/>
    <mergeCell ref="B242:B244"/>
    <mergeCell ref="B245:B247"/>
    <mergeCell ref="B248:B250"/>
    <mergeCell ref="B251:B253"/>
    <mergeCell ref="B254:B256"/>
    <mergeCell ref="B257:B259"/>
    <mergeCell ref="B261:B263"/>
    <mergeCell ref="B264:B266"/>
    <mergeCell ref="B236:B238"/>
    <mergeCell ref="B239:B241"/>
    <mergeCell ref="B206:B208"/>
    <mergeCell ref="B273:B275"/>
    <mergeCell ref="B276:B278"/>
    <mergeCell ref="B209:B211"/>
    <mergeCell ref="B212:B214"/>
    <mergeCell ref="B215:B217"/>
    <mergeCell ref="B218:B220"/>
    <mergeCell ref="B221:B223"/>
    <mergeCell ref="B188:B190"/>
    <mergeCell ref="B191:B193"/>
    <mergeCell ref="B194:B196"/>
    <mergeCell ref="B197:B199"/>
    <mergeCell ref="B200:B202"/>
    <mergeCell ref="B203:B205"/>
    <mergeCell ref="O141:O143"/>
    <mergeCell ref="C144:C146"/>
    <mergeCell ref="D144:D146"/>
    <mergeCell ref="E144:E146"/>
    <mergeCell ref="F144:F146"/>
    <mergeCell ref="G144:G146"/>
    <mergeCell ref="H144:H146"/>
    <mergeCell ref="O144:O146"/>
    <mergeCell ref="C141:C143"/>
    <mergeCell ref="D141:D143"/>
    <mergeCell ref="E141:E143"/>
    <mergeCell ref="F141:F143"/>
    <mergeCell ref="G141:G143"/>
    <mergeCell ref="H141:H143"/>
    <mergeCell ref="O147:O149"/>
    <mergeCell ref="C150:C152"/>
    <mergeCell ref="D150:D152"/>
    <mergeCell ref="E150:E152"/>
    <mergeCell ref="F150:F152"/>
    <mergeCell ref="G150:G152"/>
    <mergeCell ref="H150:H152"/>
    <mergeCell ref="O150:O152"/>
    <mergeCell ref="C147:C149"/>
    <mergeCell ref="D147:D149"/>
    <mergeCell ref="E147:E149"/>
    <mergeCell ref="F147:F149"/>
    <mergeCell ref="G147:G149"/>
    <mergeCell ref="H147:H149"/>
    <mergeCell ref="O153:O155"/>
    <mergeCell ref="C156:C158"/>
    <mergeCell ref="D156:D158"/>
    <mergeCell ref="E156:E158"/>
    <mergeCell ref="F156:F158"/>
    <mergeCell ref="G156:G158"/>
    <mergeCell ref="H156:H158"/>
    <mergeCell ref="O156:O158"/>
    <mergeCell ref="C153:C155"/>
    <mergeCell ref="D153:D155"/>
    <mergeCell ref="E153:E155"/>
    <mergeCell ref="F153:F155"/>
    <mergeCell ref="G153:G155"/>
    <mergeCell ref="H153:H155"/>
    <mergeCell ref="O160:O162"/>
    <mergeCell ref="C163:C165"/>
    <mergeCell ref="D163:D165"/>
    <mergeCell ref="E163:E165"/>
    <mergeCell ref="F163:F165"/>
    <mergeCell ref="G163:G165"/>
    <mergeCell ref="H163:H165"/>
    <mergeCell ref="O163:O165"/>
    <mergeCell ref="C160:C162"/>
    <mergeCell ref="D160:D162"/>
    <mergeCell ref="E160:E162"/>
    <mergeCell ref="F160:F162"/>
    <mergeCell ref="G160:G162"/>
    <mergeCell ref="H160:H162"/>
    <mergeCell ref="O166:O168"/>
    <mergeCell ref="C170:C172"/>
    <mergeCell ref="D170:D172"/>
    <mergeCell ref="E170:E172"/>
    <mergeCell ref="F170:F172"/>
    <mergeCell ref="G170:G172"/>
    <mergeCell ref="H170:H172"/>
    <mergeCell ref="O170:O172"/>
    <mergeCell ref="C166:C168"/>
    <mergeCell ref="D166:D168"/>
    <mergeCell ref="E166:E168"/>
    <mergeCell ref="F166:F168"/>
    <mergeCell ref="G166:G168"/>
    <mergeCell ref="H166:H168"/>
    <mergeCell ref="O173:O175"/>
    <mergeCell ref="C176:C178"/>
    <mergeCell ref="D176:D178"/>
    <mergeCell ref="E176:E178"/>
    <mergeCell ref="F176:F178"/>
    <mergeCell ref="G176:G178"/>
    <mergeCell ref="H176:H178"/>
    <mergeCell ref="O176:O178"/>
    <mergeCell ref="C173:C175"/>
    <mergeCell ref="D173:D175"/>
    <mergeCell ref="E173:E175"/>
    <mergeCell ref="F173:F175"/>
    <mergeCell ref="G173:G175"/>
    <mergeCell ref="H173:H175"/>
    <mergeCell ref="O179:O181"/>
    <mergeCell ref="C182:C184"/>
    <mergeCell ref="D182:D184"/>
    <mergeCell ref="E182:E184"/>
    <mergeCell ref="F182:F184"/>
    <mergeCell ref="G182:G184"/>
    <mergeCell ref="H182:H184"/>
    <mergeCell ref="O182:O184"/>
    <mergeCell ref="C179:C181"/>
    <mergeCell ref="D179:D181"/>
    <mergeCell ref="E179:E181"/>
    <mergeCell ref="F179:F181"/>
    <mergeCell ref="G179:G181"/>
    <mergeCell ref="H179:H181"/>
    <mergeCell ref="O185:O187"/>
    <mergeCell ref="C188:C190"/>
    <mergeCell ref="D188:D190"/>
    <mergeCell ref="E188:E190"/>
    <mergeCell ref="F188:F190"/>
    <mergeCell ref="G188:G190"/>
    <mergeCell ref="H188:H190"/>
    <mergeCell ref="O188:O190"/>
    <mergeCell ref="C185:C187"/>
    <mergeCell ref="D185:D187"/>
    <mergeCell ref="E185:E187"/>
    <mergeCell ref="F185:F187"/>
    <mergeCell ref="G185:G187"/>
    <mergeCell ref="H185:H187"/>
    <mergeCell ref="O191:O193"/>
    <mergeCell ref="C194:C196"/>
    <mergeCell ref="D194:D196"/>
    <mergeCell ref="E194:E196"/>
    <mergeCell ref="F194:F196"/>
    <mergeCell ref="G194:G196"/>
    <mergeCell ref="H194:H196"/>
    <mergeCell ref="O194:O196"/>
    <mergeCell ref="C191:C193"/>
    <mergeCell ref="D191:D193"/>
    <mergeCell ref="E191:E193"/>
    <mergeCell ref="F191:F193"/>
    <mergeCell ref="G191:G193"/>
    <mergeCell ref="H191:H193"/>
    <mergeCell ref="O197:O199"/>
    <mergeCell ref="C200:C202"/>
    <mergeCell ref="D200:D202"/>
    <mergeCell ref="E200:E202"/>
    <mergeCell ref="F200:F202"/>
    <mergeCell ref="G200:G202"/>
    <mergeCell ref="H200:H202"/>
    <mergeCell ref="O200:O202"/>
    <mergeCell ref="C197:C199"/>
    <mergeCell ref="D197:D199"/>
    <mergeCell ref="E197:E199"/>
    <mergeCell ref="F197:F199"/>
    <mergeCell ref="G197:G199"/>
    <mergeCell ref="H197:H199"/>
    <mergeCell ref="O203:O205"/>
    <mergeCell ref="C206:C208"/>
    <mergeCell ref="D206:D208"/>
    <mergeCell ref="E206:E208"/>
    <mergeCell ref="F206:F208"/>
    <mergeCell ref="G206:G208"/>
    <mergeCell ref="H206:H208"/>
    <mergeCell ref="O206:O208"/>
    <mergeCell ref="C203:C205"/>
    <mergeCell ref="D203:D205"/>
    <mergeCell ref="E203:E205"/>
    <mergeCell ref="F203:F205"/>
    <mergeCell ref="G203:G205"/>
    <mergeCell ref="H203:H205"/>
    <mergeCell ref="O209:O211"/>
    <mergeCell ref="C212:C214"/>
    <mergeCell ref="D212:D214"/>
    <mergeCell ref="E212:E214"/>
    <mergeCell ref="F212:F214"/>
    <mergeCell ref="G212:G214"/>
    <mergeCell ref="H212:H214"/>
    <mergeCell ref="O212:O214"/>
    <mergeCell ref="C209:C211"/>
    <mergeCell ref="D209:D211"/>
    <mergeCell ref="E209:E211"/>
    <mergeCell ref="F209:F211"/>
    <mergeCell ref="G209:G211"/>
    <mergeCell ref="H209:H211"/>
    <mergeCell ref="O215:O217"/>
    <mergeCell ref="C218:C220"/>
    <mergeCell ref="D218:D220"/>
    <mergeCell ref="E218:E220"/>
    <mergeCell ref="F218:F220"/>
    <mergeCell ref="G218:G220"/>
    <mergeCell ref="H218:H220"/>
    <mergeCell ref="O218:O220"/>
    <mergeCell ref="C215:C217"/>
    <mergeCell ref="D215:D217"/>
    <mergeCell ref="E215:E217"/>
    <mergeCell ref="F215:F217"/>
    <mergeCell ref="G215:G217"/>
    <mergeCell ref="H215:H217"/>
    <mergeCell ref="O221:O223"/>
    <mergeCell ref="C224:C226"/>
    <mergeCell ref="D224:D226"/>
    <mergeCell ref="E224:E226"/>
    <mergeCell ref="F224:F226"/>
    <mergeCell ref="G224:G226"/>
    <mergeCell ref="H224:H226"/>
    <mergeCell ref="O224:O226"/>
    <mergeCell ref="C221:C223"/>
    <mergeCell ref="D221:D223"/>
    <mergeCell ref="E221:E223"/>
    <mergeCell ref="F221:F223"/>
    <mergeCell ref="G221:G223"/>
    <mergeCell ref="H221:H223"/>
    <mergeCell ref="O227:O229"/>
    <mergeCell ref="C230:C232"/>
    <mergeCell ref="D230:D232"/>
    <mergeCell ref="E230:E232"/>
    <mergeCell ref="F230:F232"/>
    <mergeCell ref="G230:G232"/>
    <mergeCell ref="H230:H232"/>
    <mergeCell ref="O230:O232"/>
    <mergeCell ref="C227:C229"/>
    <mergeCell ref="D227:D229"/>
    <mergeCell ref="E227:E229"/>
    <mergeCell ref="F227:F229"/>
    <mergeCell ref="G227:G229"/>
    <mergeCell ref="H227:H229"/>
    <mergeCell ref="O233:O235"/>
    <mergeCell ref="C236:C238"/>
    <mergeCell ref="D236:D238"/>
    <mergeCell ref="E236:E238"/>
    <mergeCell ref="F236:F238"/>
    <mergeCell ref="G236:G238"/>
    <mergeCell ref="H236:H238"/>
    <mergeCell ref="O236:O238"/>
    <mergeCell ref="C233:C235"/>
    <mergeCell ref="D233:D235"/>
    <mergeCell ref="E233:E235"/>
    <mergeCell ref="F233:F235"/>
    <mergeCell ref="G233:G235"/>
    <mergeCell ref="H233:H235"/>
    <mergeCell ref="O239:O241"/>
    <mergeCell ref="C242:C244"/>
    <mergeCell ref="D242:D244"/>
    <mergeCell ref="E242:E244"/>
    <mergeCell ref="F242:F244"/>
    <mergeCell ref="G242:G244"/>
    <mergeCell ref="H242:H244"/>
    <mergeCell ref="O242:O244"/>
    <mergeCell ref="C239:C241"/>
    <mergeCell ref="D239:D241"/>
    <mergeCell ref="E239:E241"/>
    <mergeCell ref="F239:F241"/>
    <mergeCell ref="G239:G241"/>
    <mergeCell ref="H239:H241"/>
    <mergeCell ref="O245:O247"/>
    <mergeCell ref="C248:C250"/>
    <mergeCell ref="D248:D250"/>
    <mergeCell ref="E248:E250"/>
    <mergeCell ref="F248:F250"/>
    <mergeCell ref="G248:G250"/>
    <mergeCell ref="H248:H250"/>
    <mergeCell ref="O248:O250"/>
    <mergeCell ref="C245:C247"/>
    <mergeCell ref="D245:D247"/>
    <mergeCell ref="E245:E247"/>
    <mergeCell ref="F245:F247"/>
    <mergeCell ref="G245:G247"/>
    <mergeCell ref="H245:H247"/>
    <mergeCell ref="O251:O253"/>
    <mergeCell ref="C254:C256"/>
    <mergeCell ref="D254:D256"/>
    <mergeCell ref="E254:E256"/>
    <mergeCell ref="F254:F256"/>
    <mergeCell ref="G254:G256"/>
    <mergeCell ref="H254:H256"/>
    <mergeCell ref="O254:O256"/>
    <mergeCell ref="C251:C253"/>
    <mergeCell ref="D251:D253"/>
    <mergeCell ref="E251:E253"/>
    <mergeCell ref="F251:F253"/>
    <mergeCell ref="G251:G253"/>
    <mergeCell ref="H251:H253"/>
    <mergeCell ref="O257:O259"/>
    <mergeCell ref="C261:C263"/>
    <mergeCell ref="D261:D263"/>
    <mergeCell ref="E261:E263"/>
    <mergeCell ref="F261:F263"/>
    <mergeCell ref="G261:G263"/>
    <mergeCell ref="H261:H263"/>
    <mergeCell ref="O261:O263"/>
    <mergeCell ref="C257:C259"/>
    <mergeCell ref="D257:D259"/>
    <mergeCell ref="E257:E259"/>
    <mergeCell ref="F257:F259"/>
    <mergeCell ref="G257:G259"/>
    <mergeCell ref="H257:H259"/>
    <mergeCell ref="O264:O266"/>
    <mergeCell ref="C267:C269"/>
    <mergeCell ref="D267:D269"/>
    <mergeCell ref="E267:E269"/>
    <mergeCell ref="F267:F269"/>
    <mergeCell ref="G267:G269"/>
    <mergeCell ref="H267:H269"/>
    <mergeCell ref="O267:O269"/>
    <mergeCell ref="C264:C266"/>
    <mergeCell ref="D264:D266"/>
    <mergeCell ref="E264:E266"/>
    <mergeCell ref="F264:F266"/>
    <mergeCell ref="G264:G266"/>
    <mergeCell ref="H264:H266"/>
    <mergeCell ref="F276:F278"/>
    <mergeCell ref="G276:G278"/>
    <mergeCell ref="H276:H278"/>
    <mergeCell ref="O270:O272"/>
    <mergeCell ref="C273:C275"/>
    <mergeCell ref="D273:D275"/>
    <mergeCell ref="E273:E275"/>
    <mergeCell ref="F273:F275"/>
    <mergeCell ref="G273:G275"/>
    <mergeCell ref="H273:H275"/>
    <mergeCell ref="O273:O275"/>
    <mergeCell ref="C270:C272"/>
    <mergeCell ref="D270:D272"/>
    <mergeCell ref="E270:E272"/>
    <mergeCell ref="F270:F272"/>
    <mergeCell ref="G270:G272"/>
    <mergeCell ref="H270:H272"/>
    <mergeCell ref="A20:A85"/>
    <mergeCell ref="A86:A116"/>
    <mergeCell ref="A120:A175"/>
    <mergeCell ref="A176:A269"/>
    <mergeCell ref="A270:A285"/>
    <mergeCell ref="F283:F285"/>
    <mergeCell ref="G283:G285"/>
    <mergeCell ref="H283:H285"/>
    <mergeCell ref="O283:O285"/>
    <mergeCell ref="B283:B285"/>
    <mergeCell ref="C283:C285"/>
    <mergeCell ref="D283:D285"/>
    <mergeCell ref="E283:E285"/>
    <mergeCell ref="O276:O278"/>
    <mergeCell ref="C280:C282"/>
    <mergeCell ref="D280:D282"/>
    <mergeCell ref="E280:E282"/>
    <mergeCell ref="F280:F282"/>
    <mergeCell ref="G280:G282"/>
    <mergeCell ref="H280:H282"/>
    <mergeCell ref="O280:O282"/>
    <mergeCell ref="C276:C278"/>
    <mergeCell ref="D276:D278"/>
    <mergeCell ref="E276:E278"/>
  </mergeCells>
  <pageMargins left="0" right="0" top="0.19685039370078741" bottom="0.19685039370078741" header="0.51181102362204722" footer="0.51181102362204722"/>
  <pageSetup paperSize="9" scale="41" fitToHeight="0" orientation="landscape" r:id="rId1"/>
  <rowBreaks count="3" manualBreakCount="3">
    <brk id="85" max="14" man="1"/>
    <brk id="175" max="14" man="1"/>
    <brk id="269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7" ma:contentTypeDescription="Crie um novo documento." ma:contentTypeScope="" ma:versionID="96bbe4497b3ea055287976e4202dc617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9a65044a1ed39f2e98eea20ff0d261ce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7CE64-5491-4422-ABEB-AB8A82A01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C41EC5-86B0-4341-BBB7-06D4FDC18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SES (TDCO)</vt:lpstr>
      <vt:lpstr>'SES (TDCO)'!Area_de_impressao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Dantas de Araújo (SEGOV)</dc:creator>
  <cp:keywords/>
  <dc:description/>
  <cp:lastModifiedBy>Juliana de Paula Marçal (SECRETARIA GERAL)</cp:lastModifiedBy>
  <cp:revision/>
  <cp:lastPrinted>2024-09-12T15:14:38Z</cp:lastPrinted>
  <dcterms:created xsi:type="dcterms:W3CDTF">2020-04-19T00:23:47Z</dcterms:created>
  <dcterms:modified xsi:type="dcterms:W3CDTF">2024-09-12T16:11:05Z</dcterms:modified>
  <cp:category/>
  <cp:contentStatus/>
</cp:coreProperties>
</file>