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42202\Documents\Pasta Finan\PUBLICAÇÕES NO SITE\2024\SES\1º TRIMESTRE\"/>
    </mc:Choice>
  </mc:AlternateContent>
  <bookViews>
    <workbookView xWindow="0" yWindow="0" windowWidth="19200" windowHeight="7200"/>
  </bookViews>
  <sheets>
    <sheet name="SES (TDCO)" sheetId="1" r:id="rId1"/>
  </sheets>
  <definedNames>
    <definedName name="_xlnm._FilterDatabase" localSheetId="0" hidden="1">'SES (TDCO)'!#REF!</definedName>
    <definedName name="_xlnm.Print_Area" localSheetId="0">'SES (TDCO)'!$A$1:$O$39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F37" i="1"/>
  <c r="E37" i="1"/>
  <c r="D37" i="1"/>
  <c r="G37" i="1" s="1"/>
  <c r="G36" i="1"/>
  <c r="G35" i="1"/>
  <c r="G33" i="1"/>
  <c r="H18" i="1"/>
  <c r="H26" i="1"/>
  <c r="H8" i="1"/>
  <c r="H28" i="1"/>
</calcChain>
</file>

<file path=xl/sharedStrings.xml><?xml version="1.0" encoding="utf-8"?>
<sst xmlns="http://schemas.openxmlformats.org/spreadsheetml/2006/main" count="181" uniqueCount="85">
  <si>
    <t>RELAÇÃO DOS VALORES PAGOS A FORNECEDORES E VEÍCULOS NO PRIMEIRO TRIMESTRE/2024</t>
  </si>
  <si>
    <t>EM CUMPRIMENTO AO ART. 16 DA LEI 12.232/2010</t>
  </si>
  <si>
    <t>MÊS</t>
  </si>
  <si>
    <t>EMP</t>
  </si>
  <si>
    <t>ORGÃO DEMANDANTE</t>
  </si>
  <si>
    <t>CAMPANHA</t>
  </si>
  <si>
    <t>AGÊNCIA</t>
  </si>
  <si>
    <t>CNPJ AGÊNCIA</t>
  </si>
  <si>
    <t>NF AGÊNCIA</t>
  </si>
  <si>
    <t>VALOR NF AGÊNCIA</t>
  </si>
  <si>
    <t>VEÍCULO / FORNECEDOR</t>
  </si>
  <si>
    <t>CNPJ VEÍCULO</t>
  </si>
  <si>
    <t>TIPO DE SERVIÇO</t>
  </si>
  <si>
    <t>NF VEÍCULO</t>
  </si>
  <si>
    <t>VALOR PAGO VEÍC.</t>
  </si>
  <si>
    <t>MUNICÍPIO</t>
  </si>
  <si>
    <t>DATA PG.</t>
  </si>
  <si>
    <t>SES</t>
  </si>
  <si>
    <t>TDCO VACINA MAIS</t>
  </si>
  <si>
    <t xml:space="preserve">FLD S.A. </t>
  </si>
  <si>
    <t>24.172.716/0001-34</t>
  </si>
  <si>
    <t>2023/2791</t>
  </si>
  <si>
    <t>OLIVEIRA E VIEIRA RADIODIFUSÃO E PRODUÇÃO LTDA</t>
  </si>
  <si>
    <t>01.903.164/0001-91</t>
  </si>
  <si>
    <t>RÁDIO</t>
  </si>
  <si>
    <t>BRASÍLIA DE MINAS</t>
  </si>
  <si>
    <t>2023/2790</t>
  </si>
  <si>
    <t>EDELSON BORGES DA SILVA</t>
  </si>
  <si>
    <t>12.024.273/0001-55</t>
  </si>
  <si>
    <t>JORNAL</t>
  </si>
  <si>
    <t>2022/148</t>
  </si>
  <si>
    <t>MACHADO</t>
  </si>
  <si>
    <t>TDCO AEDES 2023 - 2º SEMESTRE</t>
  </si>
  <si>
    <t>2023/3145</t>
  </si>
  <si>
    <t>GRAFICA E EDITORA PAGINA 12 LTDA - ME</t>
  </si>
  <si>
    <t>01.995.938/0001-51</t>
  </si>
  <si>
    <t>PRODUÇÃO GRÁFICA</t>
  </si>
  <si>
    <t>2023/184</t>
  </si>
  <si>
    <t>BELO HORIZONTE</t>
  </si>
  <si>
    <t>TOTAL</t>
  </si>
  <si>
    <t>2023/1165</t>
  </si>
  <si>
    <t>RADIO EDUCACIONAL E CULTURAL DE UBERLANDIA LTDA - EPP</t>
  </si>
  <si>
    <t>25.638.206/0001-72</t>
  </si>
  <si>
    <t>UBERLÂNDIA</t>
  </si>
  <si>
    <t>RADIO TROPICAL DE TIMOTEO LTDA.</t>
  </si>
  <si>
    <t>03.900.562/0001-80</t>
  </si>
  <si>
    <t>TIMOTEO</t>
  </si>
  <si>
    <t>RADIO VOZ DE SAO FRANCISCO LTDA</t>
  </si>
  <si>
    <t>21.453.485/0002-20</t>
  </si>
  <si>
    <t>SAO FRANCISCO</t>
  </si>
  <si>
    <t>2024/563</t>
  </si>
  <si>
    <t>RADIO ARCO IRIS LTDA.</t>
  </si>
  <si>
    <t>22.731.210/0001-92</t>
  </si>
  <si>
    <t>2024/648</t>
  </si>
  <si>
    <t>2024/2</t>
  </si>
  <si>
    <t xml:space="preserve"> BELO HORIZONTE</t>
  </si>
  <si>
    <t>2024/411</t>
  </si>
  <si>
    <t>PUZZLE SOLUÇÕES DIGITAIS LTDA.</t>
  </si>
  <si>
    <t>35.755.625/0001-48</t>
  </si>
  <si>
    <t>REDE SOCIAL</t>
  </si>
  <si>
    <t>MINAS GERAIS</t>
  </si>
  <si>
    <t>2024/632</t>
  </si>
  <si>
    <t>CW COMUNICACAO E MARKETING LTDA - ME</t>
  </si>
  <si>
    <t>03.481.764/0001-34</t>
  </si>
  <si>
    <t>2024/1005</t>
  </si>
  <si>
    <t>RÁDIO EXTRA DE BELO HORIZONTE LTDA</t>
  </si>
  <si>
    <t>43.304.379/0001-36</t>
  </si>
  <si>
    <t>SISTEMA HOJE DE RADIO LTDA.</t>
  </si>
  <si>
    <t>26.197.988/0001-14</t>
  </si>
  <si>
    <t>RADIO ATALAIA DE BELO HORIZONTE LTDA.</t>
  </si>
  <si>
    <t>61.784.500/0001-56</t>
  </si>
  <si>
    <t>2024/1039</t>
  </si>
  <si>
    <t>SEMPRE EDITORA LTDA.</t>
  </si>
  <si>
    <t>26.198.515/0004-84</t>
  </si>
  <si>
    <t>2024/413</t>
  </si>
  <si>
    <t>CENTRALCOMM - PUBLICIDADE ONLINE LTDA.</t>
  </si>
  <si>
    <t>12.315.950/0001-94</t>
  </si>
  <si>
    <t>2024/18</t>
  </si>
  <si>
    <t>TOTAL GERAL</t>
  </si>
  <si>
    <t>CONSOLIDADO POR TIPO DE SERVIÇO</t>
  </si>
  <si>
    <t>JANEIRO</t>
  </si>
  <si>
    <t>FEVEREIRO</t>
  </si>
  <si>
    <t>MARÇO</t>
  </si>
  <si>
    <t>TOTAL POR ITEM</t>
  </si>
  <si>
    <t>REDES SOCIAIS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</si>
</sst>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R$&quot;\ #,##0.00;\-&quot;R$&quot;\ #,##0.00"/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669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8" fontId="0" fillId="0" borderId="0" xfId="0" applyNumberFormat="1" applyAlignment="1">
      <alignment horizontal="right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/>
    </xf>
    <xf numFmtId="14" fontId="7" fillId="4" borderId="0" xfId="0" applyNumberFormat="1" applyFont="1" applyFill="1" applyAlignment="1">
      <alignment horizontal="center" vertical="center"/>
    </xf>
    <xf numFmtId="1" fontId="7" fillId="4" borderId="0" xfId="0" applyNumberFormat="1" applyFont="1" applyFill="1" applyAlignment="1">
      <alignment horizontal="center" vertical="center"/>
    </xf>
    <xf numFmtId="14" fontId="8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7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" fontId="0" fillId="0" borderId="5" xfId="0" applyNumberFormat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 wrapText="1"/>
    </xf>
    <xf numFmtId="7" fontId="0" fillId="0" borderId="5" xfId="0" applyNumberForma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/>
    </xf>
    <xf numFmtId="164" fontId="9" fillId="4" borderId="0" xfId="0" applyNumberFormat="1" applyFont="1" applyFill="1" applyAlignment="1">
      <alignment horizontal="right" vertical="center"/>
    </xf>
    <xf numFmtId="164" fontId="9" fillId="6" borderId="6" xfId="0" applyNumberFormat="1" applyFont="1" applyFill="1" applyBorder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164" fontId="11" fillId="7" borderId="5" xfId="0" applyNumberFormat="1" applyFont="1" applyFill="1" applyBorder="1" applyAlignment="1">
      <alignment horizontal="righ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right" vertical="center" wrapText="1"/>
    </xf>
    <xf numFmtId="8" fontId="11" fillId="7" borderId="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64" fontId="0" fillId="0" borderId="7" xfId="0" applyNumberFormat="1" applyBorder="1" applyAlignment="1">
      <alignment horizontal="right" vertical="center" wrapText="1"/>
    </xf>
    <xf numFmtId="164" fontId="0" fillId="0" borderId="8" xfId="0" applyNumberFormat="1" applyBorder="1" applyAlignment="1">
      <alignment horizontal="right" vertical="center" wrapText="1"/>
    </xf>
    <xf numFmtId="164" fontId="0" fillId="0" borderId="9" xfId="0" applyNumberForma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14" fontId="7" fillId="6" borderId="10" xfId="0" applyNumberFormat="1" applyFont="1" applyFill="1" applyBorder="1" applyAlignment="1">
      <alignment horizontal="center" vertical="center"/>
    </xf>
    <xf numFmtId="14" fontId="7" fillId="6" borderId="11" xfId="0" applyNumberFormat="1" applyFont="1" applyFill="1" applyBorder="1" applyAlignment="1">
      <alignment horizontal="center" vertical="center"/>
    </xf>
    <xf numFmtId="14" fontId="7" fillId="6" borderId="12" xfId="0" applyNumberFormat="1" applyFont="1" applyFill="1" applyBorder="1" applyAlignment="1">
      <alignment horizontal="center" vertical="center"/>
    </xf>
    <xf numFmtId="1" fontId="4" fillId="5" borderId="10" xfId="0" applyNumberFormat="1" applyFont="1" applyFill="1" applyBorder="1" applyAlignment="1">
      <alignment horizontal="center" vertical="center"/>
    </xf>
    <xf numFmtId="1" fontId="4" fillId="5" borderId="11" xfId="0" applyNumberFormat="1" applyFont="1" applyFill="1" applyBorder="1" applyAlignment="1">
      <alignment horizontal="center" vertical="center"/>
    </xf>
    <xf numFmtId="1" fontId="4" fillId="5" borderId="12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5" borderId="14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165" fontId="11" fillId="7" borderId="19" xfId="0" applyNumberFormat="1" applyFont="1" applyFill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 wrapText="1"/>
    </xf>
    <xf numFmtId="164" fontId="11" fillId="7" borderId="21" xfId="0" applyNumberFormat="1" applyFont="1" applyFill="1" applyBorder="1" applyAlignment="1">
      <alignment horizontal="right" vertical="center" wrapText="1"/>
    </xf>
    <xf numFmtId="0" fontId="11" fillId="7" borderId="21" xfId="0" applyFont="1" applyFill="1" applyBorder="1" applyAlignment="1">
      <alignment horizontal="left" vertical="center" wrapText="1"/>
    </xf>
    <xf numFmtId="0" fontId="11" fillId="7" borderId="21" xfId="0" applyFont="1" applyFill="1" applyBorder="1" applyAlignment="1">
      <alignment horizontal="right" vertical="center" wrapText="1"/>
    </xf>
    <xf numFmtId="8" fontId="11" fillId="7" borderId="21" xfId="0" applyNumberFormat="1" applyFont="1" applyFill="1" applyBorder="1" applyAlignment="1">
      <alignment horizontal="center" vertical="center" wrapText="1"/>
    </xf>
    <xf numFmtId="165" fontId="11" fillId="7" borderId="2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right" vertical="center" wrapText="1"/>
    </xf>
    <xf numFmtId="165" fontId="0" fillId="0" borderId="19" xfId="0" applyNumberFormat="1" applyBorder="1" applyAlignment="1">
      <alignment horizontal="center" vertical="center" wrapText="1"/>
    </xf>
    <xf numFmtId="165" fontId="0" fillId="0" borderId="19" xfId="0" applyNumberForma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4" fontId="0" fillId="0" borderId="21" xfId="0" applyNumberFormat="1" applyBorder="1" applyAlignment="1">
      <alignment horizontal="right" vertical="center" wrapText="1"/>
    </xf>
    <xf numFmtId="0" fontId="0" fillId="0" borderId="21" xfId="0" applyBorder="1" applyAlignment="1">
      <alignment horizontal="left" vertical="center" wrapText="1"/>
    </xf>
    <xf numFmtId="1" fontId="0" fillId="0" borderId="21" xfId="0" applyNumberFormat="1" applyBorder="1" applyAlignment="1">
      <alignment horizontal="right" vertical="center" wrapText="1"/>
    </xf>
    <xf numFmtId="165" fontId="0" fillId="0" borderId="22" xfId="0" applyNumberFormat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/>
    </xf>
    <xf numFmtId="165" fontId="0" fillId="0" borderId="24" xfId="0" applyNumberFormat="1" applyBorder="1" applyAlignment="1">
      <alignment horizontal="center" vertical="center" wrapText="1"/>
    </xf>
    <xf numFmtId="1" fontId="0" fillId="0" borderId="25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 wrapText="1"/>
    </xf>
    <xf numFmtId="165" fontId="0" fillId="0" borderId="27" xfId="0" applyNumberFormat="1" applyBorder="1" applyAlignment="1">
      <alignment horizontal="center" vertical="center" wrapText="1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left" vertical="center"/>
    </xf>
    <xf numFmtId="164" fontId="4" fillId="0" borderId="19" xfId="0" applyNumberFormat="1" applyFont="1" applyBorder="1" applyAlignment="1">
      <alignment horizontal="right" vertical="center"/>
    </xf>
    <xf numFmtId="1" fontId="0" fillId="0" borderId="30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7" fontId="0" fillId="0" borderId="21" xfId="0" applyNumberFormat="1" applyBorder="1" applyAlignment="1">
      <alignment horizontal="right" vertical="center" wrapText="1"/>
    </xf>
    <xf numFmtId="164" fontId="4" fillId="0" borderId="22" xfId="0" applyNumberFormat="1" applyFont="1" applyBorder="1" applyAlignment="1">
      <alignment horizontal="right" vertical="center"/>
    </xf>
    <xf numFmtId="164" fontId="4" fillId="5" borderId="12" xfId="0" applyNumberFormat="1" applyFont="1" applyFill="1" applyBorder="1" applyAlignment="1">
      <alignment horizontal="right" vertical="center" wrapText="1"/>
    </xf>
    <xf numFmtId="164" fontId="4" fillId="5" borderId="12" xfId="0" applyNumberFormat="1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horizontal="right" vertical="center"/>
    </xf>
  </cellXfs>
  <cellStyles count="3">
    <cellStyle name="Moeda 2" xfId="1"/>
    <cellStyle name="Moeda 4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0</xdr:rowOff>
    </xdr:from>
    <xdr:to>
      <xdr:col>2</xdr:col>
      <xdr:colOff>952500</xdr:colOff>
      <xdr:row>0</xdr:row>
      <xdr:rowOff>9525</xdr:rowOff>
    </xdr:to>
    <xdr:pic>
      <xdr:nvPicPr>
        <xdr:cNvPr id="1182" name="Picture 5" descr="BRASAO">
          <a:extLst>
            <a:ext uri="{FF2B5EF4-FFF2-40B4-BE49-F238E27FC236}">
              <a16:creationId xmlns:a16="http://schemas.microsoft.com/office/drawing/2014/main" id="{189D2B35-89F8-C92F-CDD6-CBC63B93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9525"/>
          <a:ext cx="857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view="pageBreakPreview" zoomScaleNormal="60" zoomScaleSheetLayoutView="100" workbookViewId="0">
      <selection activeCell="I35" sqref="I35"/>
    </sheetView>
  </sheetViews>
  <sheetFormatPr defaultRowHeight="15" x14ac:dyDescent="0.25"/>
  <cols>
    <col min="1" max="1" width="5.28515625" style="3" bestFit="1" customWidth="1"/>
    <col min="2" max="2" width="5.28515625" style="3" hidden="1" customWidth="1"/>
    <col min="3" max="3" width="15.140625" style="1" customWidth="1"/>
    <col min="4" max="4" width="29.7109375" style="1" bestFit="1" customWidth="1"/>
    <col min="5" max="5" width="12.7109375" style="17" bestFit="1" customWidth="1"/>
    <col min="6" max="6" width="23.28515625" style="1" customWidth="1"/>
    <col min="7" max="7" width="21.5703125" style="4" bestFit="1" customWidth="1"/>
    <col min="8" max="8" width="21.42578125" style="42" bestFit="1" customWidth="1"/>
    <col min="9" max="9" width="63.5703125" style="6" customWidth="1"/>
    <col min="10" max="10" width="21.42578125" style="1" customWidth="1"/>
    <col min="11" max="11" width="21.42578125" style="6" customWidth="1"/>
    <col min="12" max="12" width="22.42578125" style="5" customWidth="1"/>
    <col min="13" max="13" width="21" style="43" bestFit="1" customWidth="1"/>
    <col min="14" max="14" width="32" style="1" bestFit="1" customWidth="1"/>
    <col min="15" max="15" width="11.85546875" style="7" customWidth="1"/>
    <col min="16" max="16384" width="9.140625" style="2"/>
  </cols>
  <sheetData>
    <row r="1" spans="1:15" s="10" customFormat="1" ht="15" customHeight="1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0" customFormat="1" ht="1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1:15" s="10" customFormat="1" ht="15" customHeight="1" thickBot="1" x14ac:dyDescent="0.3">
      <c r="A3" s="12"/>
      <c r="B3" s="12"/>
      <c r="C3" s="9"/>
      <c r="D3" s="12"/>
      <c r="E3" s="28"/>
      <c r="F3" s="12"/>
      <c r="G3" s="12"/>
      <c r="H3" s="39"/>
      <c r="I3" s="8"/>
      <c r="J3" s="12"/>
      <c r="K3" s="8"/>
      <c r="L3" s="11"/>
      <c r="M3" s="44"/>
      <c r="N3" s="12"/>
      <c r="O3" s="12"/>
    </row>
    <row r="4" spans="1:15" s="17" customFormat="1" ht="35.25" customHeight="1" x14ac:dyDescent="0.25">
      <c r="A4" s="14" t="s">
        <v>2</v>
      </c>
      <c r="B4" s="72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4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45" t="s">
        <v>14</v>
      </c>
      <c r="N4" s="15" t="s">
        <v>15</v>
      </c>
      <c r="O4" s="16" t="s">
        <v>16</v>
      </c>
    </row>
    <row r="5" spans="1:15" x14ac:dyDescent="0.25">
      <c r="A5" s="73">
        <v>1</v>
      </c>
      <c r="B5" s="46">
        <v>6</v>
      </c>
      <c r="C5" s="46" t="s">
        <v>17</v>
      </c>
      <c r="D5" s="46" t="s">
        <v>18</v>
      </c>
      <c r="E5" s="46" t="s">
        <v>19</v>
      </c>
      <c r="F5" s="46" t="s">
        <v>20</v>
      </c>
      <c r="G5" s="46" t="s">
        <v>21</v>
      </c>
      <c r="H5" s="47">
        <v>1593.71</v>
      </c>
      <c r="I5" s="48" t="s">
        <v>22</v>
      </c>
      <c r="J5" s="46" t="s">
        <v>23</v>
      </c>
      <c r="K5" s="46" t="s">
        <v>24</v>
      </c>
      <c r="L5" s="49">
        <v>1123</v>
      </c>
      <c r="M5" s="47">
        <v>1300.99</v>
      </c>
      <c r="N5" s="50" t="s">
        <v>25</v>
      </c>
      <c r="O5" s="74">
        <v>45322</v>
      </c>
    </row>
    <row r="6" spans="1:15" x14ac:dyDescent="0.25">
      <c r="A6" s="73"/>
      <c r="B6" s="46">
        <v>6</v>
      </c>
      <c r="C6" s="46" t="s">
        <v>17</v>
      </c>
      <c r="D6" s="46" t="s">
        <v>18</v>
      </c>
      <c r="E6" s="46" t="s">
        <v>19</v>
      </c>
      <c r="F6" s="46" t="s">
        <v>20</v>
      </c>
      <c r="G6" s="46" t="s">
        <v>26</v>
      </c>
      <c r="H6" s="47">
        <v>1120.8499999999999</v>
      </c>
      <c r="I6" s="48" t="s">
        <v>27</v>
      </c>
      <c r="J6" s="46" t="s">
        <v>28</v>
      </c>
      <c r="K6" s="46" t="s">
        <v>29</v>
      </c>
      <c r="L6" s="49" t="s">
        <v>30</v>
      </c>
      <c r="M6" s="47">
        <v>914.98</v>
      </c>
      <c r="N6" s="50" t="s">
        <v>31</v>
      </c>
      <c r="O6" s="74">
        <v>45322</v>
      </c>
    </row>
    <row r="7" spans="1:15" ht="15.75" thickBot="1" x14ac:dyDescent="0.3">
      <c r="A7" s="75"/>
      <c r="B7" s="76">
        <v>1</v>
      </c>
      <c r="C7" s="76" t="s">
        <v>17</v>
      </c>
      <c r="D7" s="76" t="s">
        <v>32</v>
      </c>
      <c r="E7" s="76" t="s">
        <v>19</v>
      </c>
      <c r="F7" s="76" t="s">
        <v>20</v>
      </c>
      <c r="G7" s="76" t="s">
        <v>33</v>
      </c>
      <c r="H7" s="77">
        <v>59772</v>
      </c>
      <c r="I7" s="78" t="s">
        <v>34</v>
      </c>
      <c r="J7" s="76" t="s">
        <v>35</v>
      </c>
      <c r="K7" s="76" t="s">
        <v>36</v>
      </c>
      <c r="L7" s="79" t="s">
        <v>37</v>
      </c>
      <c r="M7" s="77">
        <v>58600</v>
      </c>
      <c r="N7" s="80" t="s">
        <v>38</v>
      </c>
      <c r="O7" s="81">
        <v>45322</v>
      </c>
    </row>
    <row r="8" spans="1:15" ht="14.45" customHeight="1" thickBot="1" x14ac:dyDescent="0.3">
      <c r="A8" s="60" t="s">
        <v>39</v>
      </c>
      <c r="B8" s="62"/>
      <c r="C8" s="62"/>
      <c r="D8" s="62"/>
      <c r="E8" s="62"/>
      <c r="F8" s="62"/>
      <c r="G8" s="62"/>
      <c r="H8" s="41">
        <f>SUM(H5:H7)</f>
        <v>62486.559999999998</v>
      </c>
      <c r="M8" s="32"/>
      <c r="O8" s="1"/>
    </row>
    <row r="9" spans="1:15" s="18" customFormat="1" ht="15.75" thickBot="1" x14ac:dyDescent="0.3">
      <c r="A9" s="20"/>
      <c r="B9" s="20"/>
      <c r="C9" s="21"/>
      <c r="D9" s="19"/>
      <c r="E9" s="29"/>
      <c r="F9" s="19"/>
      <c r="G9" s="19"/>
      <c r="H9" s="40"/>
      <c r="I9" s="22"/>
      <c r="J9" s="23"/>
      <c r="K9" s="22"/>
      <c r="L9" s="24"/>
      <c r="M9" s="31"/>
      <c r="N9" s="23"/>
      <c r="O9" s="23"/>
    </row>
    <row r="10" spans="1:15" s="17" customFormat="1" ht="35.25" customHeight="1" x14ac:dyDescent="0.25">
      <c r="A10" s="14" t="s">
        <v>2</v>
      </c>
      <c r="B10" s="72" t="s">
        <v>3</v>
      </c>
      <c r="C10" s="15" t="s">
        <v>4</v>
      </c>
      <c r="D10" s="15" t="s">
        <v>5</v>
      </c>
      <c r="E10" s="15" t="s">
        <v>6</v>
      </c>
      <c r="F10" s="15" t="s">
        <v>7</v>
      </c>
      <c r="G10" s="15" t="s">
        <v>8</v>
      </c>
      <c r="H10" s="45" t="s">
        <v>9</v>
      </c>
      <c r="I10" s="15" t="s">
        <v>10</v>
      </c>
      <c r="J10" s="15" t="s">
        <v>11</v>
      </c>
      <c r="K10" s="15" t="s">
        <v>12</v>
      </c>
      <c r="L10" s="15" t="s">
        <v>13</v>
      </c>
      <c r="M10" s="45" t="s">
        <v>14</v>
      </c>
      <c r="N10" s="15" t="s">
        <v>15</v>
      </c>
      <c r="O10" s="16" t="s">
        <v>16</v>
      </c>
    </row>
    <row r="11" spans="1:15" x14ac:dyDescent="0.25">
      <c r="A11" s="73">
        <v>2</v>
      </c>
      <c r="B11" s="82">
        <v>6</v>
      </c>
      <c r="C11" s="82" t="s">
        <v>17</v>
      </c>
      <c r="D11" s="82" t="s">
        <v>18</v>
      </c>
      <c r="E11" s="82" t="s">
        <v>19</v>
      </c>
      <c r="F11" s="82" t="s">
        <v>20</v>
      </c>
      <c r="G11" s="82" t="s">
        <v>40</v>
      </c>
      <c r="H11" s="83">
        <v>9990.5400000000009</v>
      </c>
      <c r="I11" s="34" t="s">
        <v>41</v>
      </c>
      <c r="J11" s="37" t="s">
        <v>42</v>
      </c>
      <c r="K11" s="37" t="s">
        <v>24</v>
      </c>
      <c r="L11" s="35">
        <v>2648</v>
      </c>
      <c r="M11" s="36">
        <v>2981.44</v>
      </c>
      <c r="N11" s="37" t="s">
        <v>43</v>
      </c>
      <c r="O11" s="84">
        <v>45342</v>
      </c>
    </row>
    <row r="12" spans="1:15" x14ac:dyDescent="0.25">
      <c r="A12" s="73"/>
      <c r="B12" s="82"/>
      <c r="C12" s="82"/>
      <c r="D12" s="82"/>
      <c r="E12" s="82"/>
      <c r="F12" s="82"/>
      <c r="G12" s="82"/>
      <c r="H12" s="83"/>
      <c r="I12" s="34" t="s">
        <v>44</v>
      </c>
      <c r="J12" s="37" t="s">
        <v>45</v>
      </c>
      <c r="K12" s="37" t="s">
        <v>24</v>
      </c>
      <c r="L12" s="35">
        <v>2316</v>
      </c>
      <c r="M12" s="36">
        <v>3252.48</v>
      </c>
      <c r="N12" s="37" t="s">
        <v>46</v>
      </c>
      <c r="O12" s="84"/>
    </row>
    <row r="13" spans="1:15" x14ac:dyDescent="0.25">
      <c r="A13" s="73"/>
      <c r="B13" s="82"/>
      <c r="C13" s="82"/>
      <c r="D13" s="82"/>
      <c r="E13" s="82"/>
      <c r="F13" s="82"/>
      <c r="G13" s="82"/>
      <c r="H13" s="83"/>
      <c r="I13" s="34" t="s">
        <v>47</v>
      </c>
      <c r="J13" s="37" t="s">
        <v>48</v>
      </c>
      <c r="K13" s="37" t="s">
        <v>24</v>
      </c>
      <c r="L13" s="35">
        <v>6498</v>
      </c>
      <c r="M13" s="36">
        <v>2005.7</v>
      </c>
      <c r="N13" s="37" t="s">
        <v>49</v>
      </c>
      <c r="O13" s="84"/>
    </row>
    <row r="14" spans="1:15" x14ac:dyDescent="0.25">
      <c r="A14" s="73"/>
      <c r="B14" s="37">
        <v>1</v>
      </c>
      <c r="C14" s="37" t="s">
        <v>17</v>
      </c>
      <c r="D14" s="37" t="s">
        <v>32</v>
      </c>
      <c r="E14" s="37" t="s">
        <v>19</v>
      </c>
      <c r="F14" s="37" t="s">
        <v>20</v>
      </c>
      <c r="G14" s="37" t="s">
        <v>50</v>
      </c>
      <c r="H14" s="36">
        <v>24033.11</v>
      </c>
      <c r="I14" s="34" t="s">
        <v>51</v>
      </c>
      <c r="J14" s="37" t="s">
        <v>52</v>
      </c>
      <c r="K14" s="37" t="s">
        <v>24</v>
      </c>
      <c r="L14" s="35">
        <v>5870</v>
      </c>
      <c r="M14" s="36">
        <v>19821.12</v>
      </c>
      <c r="N14" s="37" t="s">
        <v>38</v>
      </c>
      <c r="O14" s="85">
        <v>45350</v>
      </c>
    </row>
    <row r="15" spans="1:15" x14ac:dyDescent="0.25">
      <c r="A15" s="73"/>
      <c r="B15" s="37">
        <v>1</v>
      </c>
      <c r="C15" s="37" t="s">
        <v>17</v>
      </c>
      <c r="D15" s="37" t="s">
        <v>32</v>
      </c>
      <c r="E15" s="37" t="s">
        <v>19</v>
      </c>
      <c r="F15" s="37" t="s">
        <v>20</v>
      </c>
      <c r="G15" s="37" t="s">
        <v>53</v>
      </c>
      <c r="H15" s="36">
        <v>153000</v>
      </c>
      <c r="I15" s="34" t="s">
        <v>34</v>
      </c>
      <c r="J15" s="37" t="s">
        <v>35</v>
      </c>
      <c r="K15" s="37" t="s">
        <v>36</v>
      </c>
      <c r="L15" s="35" t="s">
        <v>54</v>
      </c>
      <c r="M15" s="36">
        <v>150000</v>
      </c>
      <c r="N15" s="37" t="s">
        <v>55</v>
      </c>
      <c r="O15" s="85">
        <v>45350</v>
      </c>
    </row>
    <row r="16" spans="1:15" x14ac:dyDescent="0.25">
      <c r="A16" s="73"/>
      <c r="B16" s="37">
        <v>1</v>
      </c>
      <c r="C16" s="37" t="s">
        <v>17</v>
      </c>
      <c r="D16" s="37" t="s">
        <v>32</v>
      </c>
      <c r="E16" s="37" t="s">
        <v>19</v>
      </c>
      <c r="F16" s="37" t="s">
        <v>20</v>
      </c>
      <c r="G16" s="37" t="s">
        <v>56</v>
      </c>
      <c r="H16" s="36">
        <v>195594.04</v>
      </c>
      <c r="I16" s="34" t="s">
        <v>57</v>
      </c>
      <c r="J16" s="37" t="s">
        <v>58</v>
      </c>
      <c r="K16" s="37" t="s">
        <v>59</v>
      </c>
      <c r="L16" s="35">
        <v>2791</v>
      </c>
      <c r="M16" s="36">
        <v>161314.67000000001</v>
      </c>
      <c r="N16" s="37" t="s">
        <v>60</v>
      </c>
      <c r="O16" s="85">
        <v>45350</v>
      </c>
    </row>
    <row r="17" spans="1:15" ht="15.75" thickBot="1" x14ac:dyDescent="0.3">
      <c r="A17" s="75"/>
      <c r="B17" s="86">
        <v>1</v>
      </c>
      <c r="C17" s="86" t="s">
        <v>17</v>
      </c>
      <c r="D17" s="86" t="s">
        <v>32</v>
      </c>
      <c r="E17" s="86" t="s">
        <v>19</v>
      </c>
      <c r="F17" s="86" t="s">
        <v>20</v>
      </c>
      <c r="G17" s="86" t="s">
        <v>61</v>
      </c>
      <c r="H17" s="87">
        <v>4797.7700000000004</v>
      </c>
      <c r="I17" s="88" t="s">
        <v>62</v>
      </c>
      <c r="J17" s="86" t="s">
        <v>63</v>
      </c>
      <c r="K17" s="86" t="s">
        <v>24</v>
      </c>
      <c r="L17" s="89">
        <v>1032</v>
      </c>
      <c r="M17" s="87">
        <v>3956.92</v>
      </c>
      <c r="N17" s="86" t="s">
        <v>38</v>
      </c>
      <c r="O17" s="90">
        <v>45350</v>
      </c>
    </row>
    <row r="18" spans="1:15" ht="14.45" customHeight="1" thickBot="1" x14ac:dyDescent="0.3">
      <c r="A18" s="60" t="s">
        <v>39</v>
      </c>
      <c r="B18" s="62"/>
      <c r="C18" s="62"/>
      <c r="D18" s="62"/>
      <c r="E18" s="62"/>
      <c r="F18" s="62"/>
      <c r="G18" s="62"/>
      <c r="H18" s="41">
        <f>SUM(H11:H17)</f>
        <v>387415.46</v>
      </c>
      <c r="M18" s="32"/>
      <c r="O18" s="1"/>
    </row>
    <row r="19" spans="1:15" s="18" customFormat="1" ht="15.75" thickBot="1" x14ac:dyDescent="0.3">
      <c r="A19" s="20"/>
      <c r="B19" s="20"/>
      <c r="C19" s="21"/>
      <c r="D19" s="19"/>
      <c r="E19" s="29"/>
      <c r="F19" s="19"/>
      <c r="G19" s="19"/>
      <c r="H19" s="40"/>
      <c r="I19" s="22"/>
      <c r="J19" s="23"/>
      <c r="K19" s="22"/>
      <c r="L19" s="24"/>
      <c r="M19" s="31"/>
      <c r="N19" s="23"/>
      <c r="O19" s="23"/>
    </row>
    <row r="20" spans="1:15" s="17" customFormat="1" ht="35.25" customHeight="1" x14ac:dyDescent="0.25">
      <c r="A20" s="14" t="s">
        <v>2</v>
      </c>
      <c r="B20" s="27" t="s">
        <v>3</v>
      </c>
      <c r="C20" s="15" t="s">
        <v>4</v>
      </c>
      <c r="D20" s="15" t="s">
        <v>5</v>
      </c>
      <c r="E20" s="15" t="s">
        <v>6</v>
      </c>
      <c r="F20" s="15" t="s">
        <v>7</v>
      </c>
      <c r="G20" s="15" t="s">
        <v>8</v>
      </c>
      <c r="H20" s="45" t="s">
        <v>9</v>
      </c>
      <c r="I20" s="15" t="s">
        <v>10</v>
      </c>
      <c r="J20" s="15" t="s">
        <v>11</v>
      </c>
      <c r="K20" s="15" t="s">
        <v>12</v>
      </c>
      <c r="L20" s="15" t="s">
        <v>13</v>
      </c>
      <c r="M20" s="45" t="s">
        <v>14</v>
      </c>
      <c r="N20" s="15" t="s">
        <v>15</v>
      </c>
      <c r="O20" s="16" t="s">
        <v>16</v>
      </c>
    </row>
    <row r="21" spans="1:15" x14ac:dyDescent="0.25">
      <c r="A21" s="91">
        <v>3</v>
      </c>
      <c r="B21" s="51">
        <v>1</v>
      </c>
      <c r="C21" s="51" t="s">
        <v>17</v>
      </c>
      <c r="D21" s="51" t="s">
        <v>32</v>
      </c>
      <c r="E21" s="51" t="s">
        <v>19</v>
      </c>
      <c r="F21" s="51" t="s">
        <v>20</v>
      </c>
      <c r="G21" s="51" t="s">
        <v>64</v>
      </c>
      <c r="H21" s="56">
        <v>18499.650000000001</v>
      </c>
      <c r="I21" s="34" t="s">
        <v>65</v>
      </c>
      <c r="J21" s="37" t="s">
        <v>66</v>
      </c>
      <c r="K21" s="37" t="s">
        <v>24</v>
      </c>
      <c r="L21" s="35">
        <v>1114</v>
      </c>
      <c r="M21" s="36">
        <v>8712</v>
      </c>
      <c r="N21" s="37" t="s">
        <v>38</v>
      </c>
      <c r="O21" s="92">
        <v>45371</v>
      </c>
    </row>
    <row r="22" spans="1:15" x14ac:dyDescent="0.25">
      <c r="A22" s="93"/>
      <c r="B22" s="52"/>
      <c r="C22" s="52"/>
      <c r="D22" s="52"/>
      <c r="E22" s="52"/>
      <c r="F22" s="52"/>
      <c r="G22" s="52"/>
      <c r="H22" s="57"/>
      <c r="I22" s="34" t="s">
        <v>67</v>
      </c>
      <c r="J22" s="37" t="s">
        <v>68</v>
      </c>
      <c r="K22" s="37" t="s">
        <v>24</v>
      </c>
      <c r="L22" s="35">
        <v>1299</v>
      </c>
      <c r="M22" s="36">
        <v>4404.3999999999996</v>
      </c>
      <c r="N22" s="37" t="s">
        <v>38</v>
      </c>
      <c r="O22" s="94"/>
    </row>
    <row r="23" spans="1:15" x14ac:dyDescent="0.25">
      <c r="A23" s="93"/>
      <c r="B23" s="53"/>
      <c r="C23" s="53"/>
      <c r="D23" s="53"/>
      <c r="E23" s="53"/>
      <c r="F23" s="53"/>
      <c r="G23" s="53"/>
      <c r="H23" s="58"/>
      <c r="I23" s="34" t="s">
        <v>69</v>
      </c>
      <c r="J23" s="37" t="s">
        <v>70</v>
      </c>
      <c r="K23" s="37" t="s">
        <v>24</v>
      </c>
      <c r="L23" s="35">
        <v>1336</v>
      </c>
      <c r="M23" s="36">
        <v>2141.04</v>
      </c>
      <c r="N23" s="37" t="s">
        <v>38</v>
      </c>
      <c r="O23" s="95"/>
    </row>
    <row r="24" spans="1:15" x14ac:dyDescent="0.25">
      <c r="A24" s="93"/>
      <c r="B24" s="37">
        <v>1</v>
      </c>
      <c r="C24" s="37" t="s">
        <v>17</v>
      </c>
      <c r="D24" s="37" t="s">
        <v>32</v>
      </c>
      <c r="E24" s="37" t="s">
        <v>19</v>
      </c>
      <c r="F24" s="37" t="s">
        <v>20</v>
      </c>
      <c r="G24" s="37" t="s">
        <v>71</v>
      </c>
      <c r="H24" s="36">
        <v>11757.27</v>
      </c>
      <c r="I24" s="34" t="s">
        <v>72</v>
      </c>
      <c r="J24" s="37" t="s">
        <v>73</v>
      </c>
      <c r="K24" s="37" t="s">
        <v>24</v>
      </c>
      <c r="L24" s="35">
        <v>2882</v>
      </c>
      <c r="M24" s="36">
        <v>9696.7199999999993</v>
      </c>
      <c r="N24" s="37" t="s">
        <v>38</v>
      </c>
      <c r="O24" s="85">
        <v>45371</v>
      </c>
    </row>
    <row r="25" spans="1:15" ht="15.75" thickBot="1" x14ac:dyDescent="0.3">
      <c r="A25" s="96"/>
      <c r="B25" s="86">
        <v>1</v>
      </c>
      <c r="C25" s="86" t="s">
        <v>17</v>
      </c>
      <c r="D25" s="86" t="s">
        <v>32</v>
      </c>
      <c r="E25" s="86" t="s">
        <v>19</v>
      </c>
      <c r="F25" s="86" t="s">
        <v>20</v>
      </c>
      <c r="G25" s="86" t="s">
        <v>74</v>
      </c>
      <c r="H25" s="87">
        <v>20429.07</v>
      </c>
      <c r="I25" s="88" t="s">
        <v>75</v>
      </c>
      <c r="J25" s="86" t="s">
        <v>76</v>
      </c>
      <c r="K25" s="86" t="s">
        <v>59</v>
      </c>
      <c r="L25" s="89" t="s">
        <v>77</v>
      </c>
      <c r="M25" s="87">
        <v>16848.72</v>
      </c>
      <c r="N25" s="86" t="s">
        <v>38</v>
      </c>
      <c r="O25" s="90">
        <v>45383</v>
      </c>
    </row>
    <row r="26" spans="1:15" ht="14.45" customHeight="1" thickBot="1" x14ac:dyDescent="0.3">
      <c r="A26" s="60" t="s">
        <v>39</v>
      </c>
      <c r="B26" s="62"/>
      <c r="C26" s="62"/>
      <c r="D26" s="62"/>
      <c r="E26" s="62"/>
      <c r="F26" s="62"/>
      <c r="G26" s="62"/>
      <c r="H26" s="41">
        <f>SUM(H21:H25)</f>
        <v>50685.990000000005</v>
      </c>
      <c r="M26" s="32"/>
      <c r="O26" s="1"/>
    </row>
    <row r="27" spans="1:15" s="18" customFormat="1" ht="15.75" thickBot="1" x14ac:dyDescent="0.3">
      <c r="A27" s="20"/>
      <c r="B27" s="20"/>
      <c r="C27" s="21"/>
      <c r="D27" s="19"/>
      <c r="E27" s="29"/>
      <c r="F27" s="19"/>
      <c r="G27" s="19"/>
      <c r="H27" s="40"/>
      <c r="I27" s="22"/>
      <c r="J27" s="23"/>
      <c r="K27" s="22"/>
      <c r="L27" s="24"/>
      <c r="M27" s="31"/>
      <c r="N27" s="23"/>
      <c r="O27" s="23"/>
    </row>
    <row r="28" spans="1:15" ht="16.149999999999999" customHeight="1" thickBot="1" x14ac:dyDescent="0.3">
      <c r="A28" s="60" t="s">
        <v>78</v>
      </c>
      <c r="B28" s="61"/>
      <c r="C28" s="62"/>
      <c r="D28" s="62"/>
      <c r="E28" s="62"/>
      <c r="F28" s="62"/>
      <c r="G28" s="62"/>
      <c r="H28" s="41">
        <f>H8+H18+H26</f>
        <v>500588.01</v>
      </c>
      <c r="O28" s="1"/>
    </row>
    <row r="30" spans="1:15" ht="15.75" thickBot="1" x14ac:dyDescent="0.3"/>
    <row r="31" spans="1:15" ht="15.75" thickBot="1" x14ac:dyDescent="0.3">
      <c r="A31" s="69" t="s">
        <v>79</v>
      </c>
      <c r="B31" s="70"/>
      <c r="C31" s="70"/>
      <c r="D31" s="70"/>
      <c r="E31" s="70"/>
      <c r="F31" s="70"/>
      <c r="G31" s="71"/>
    </row>
    <row r="32" spans="1:15" x14ac:dyDescent="0.25">
      <c r="A32" s="66" t="s">
        <v>12</v>
      </c>
      <c r="B32" s="67"/>
      <c r="C32" s="68"/>
      <c r="D32" s="25" t="s">
        <v>80</v>
      </c>
      <c r="E32" s="30" t="s">
        <v>81</v>
      </c>
      <c r="F32" s="25" t="s">
        <v>82</v>
      </c>
      <c r="G32" s="26" t="s">
        <v>83</v>
      </c>
    </row>
    <row r="33" spans="1:15" x14ac:dyDescent="0.25">
      <c r="A33" s="97" t="s">
        <v>29</v>
      </c>
      <c r="B33" s="54"/>
      <c r="C33" s="55"/>
      <c r="D33" s="38">
        <v>914.98</v>
      </c>
      <c r="E33" s="38">
        <v>0</v>
      </c>
      <c r="F33" s="38">
        <v>0</v>
      </c>
      <c r="G33" s="98">
        <f>SUM(D33:F33)</f>
        <v>914.98</v>
      </c>
      <c r="H33" s="43"/>
      <c r="I33" s="1"/>
      <c r="J33" s="6"/>
      <c r="K33" s="5"/>
      <c r="L33" s="13"/>
      <c r="N33" s="7"/>
      <c r="O33" s="2"/>
    </row>
    <row r="34" spans="1:15" x14ac:dyDescent="0.25">
      <c r="A34" s="97" t="s">
        <v>36</v>
      </c>
      <c r="B34" s="54"/>
      <c r="C34" s="55"/>
      <c r="D34" s="38">
        <v>58600</v>
      </c>
      <c r="E34" s="38">
        <v>150000</v>
      </c>
      <c r="F34" s="38">
        <v>0</v>
      </c>
      <c r="G34" s="98">
        <f>SUM(D34:F34)</f>
        <v>208600</v>
      </c>
      <c r="H34" s="43"/>
      <c r="I34" s="1"/>
      <c r="J34" s="6"/>
      <c r="K34" s="5"/>
      <c r="L34" s="13"/>
      <c r="N34" s="7"/>
      <c r="O34" s="2"/>
    </row>
    <row r="35" spans="1:15" x14ac:dyDescent="0.25">
      <c r="A35" s="97" t="s">
        <v>24</v>
      </c>
      <c r="B35" s="54"/>
      <c r="C35" s="55"/>
      <c r="D35" s="38">
        <v>1300.99</v>
      </c>
      <c r="E35" s="38">
        <v>32017.66</v>
      </c>
      <c r="F35" s="38">
        <v>24954.16</v>
      </c>
      <c r="G35" s="98">
        <f>SUM(D35:F35)</f>
        <v>58272.81</v>
      </c>
      <c r="H35" s="43"/>
      <c r="I35" s="1"/>
      <c r="J35" s="6"/>
      <c r="K35" s="5"/>
      <c r="L35" s="13"/>
      <c r="N35" s="7"/>
      <c r="O35" s="2"/>
    </row>
    <row r="36" spans="1:15" ht="15.75" thickBot="1" x14ac:dyDescent="0.3">
      <c r="A36" s="99" t="s">
        <v>84</v>
      </c>
      <c r="B36" s="100"/>
      <c r="C36" s="101"/>
      <c r="D36" s="102">
        <v>0</v>
      </c>
      <c r="E36" s="102">
        <v>161314.67000000001</v>
      </c>
      <c r="F36" s="102">
        <v>16848.72</v>
      </c>
      <c r="G36" s="103">
        <f>SUM(D36:F36)</f>
        <v>178163.39</v>
      </c>
      <c r="H36" s="43"/>
      <c r="I36" s="1"/>
      <c r="J36" s="6"/>
      <c r="K36" s="5"/>
      <c r="L36" s="13"/>
      <c r="N36" s="7"/>
      <c r="O36" s="2"/>
    </row>
    <row r="37" spans="1:15" ht="15.75" thickBot="1" x14ac:dyDescent="0.3">
      <c r="A37" s="63" t="s">
        <v>39</v>
      </c>
      <c r="B37" s="64"/>
      <c r="C37" s="65"/>
      <c r="D37" s="104">
        <f>SUM(D33:D36)</f>
        <v>60815.97</v>
      </c>
      <c r="E37" s="104">
        <f>SUM(E33:E36)</f>
        <v>343332.33</v>
      </c>
      <c r="F37" s="105">
        <f>SUM(F33:F36)</f>
        <v>41802.880000000005</v>
      </c>
      <c r="G37" s="106">
        <f>SUM(D37:F37)</f>
        <v>445951.18000000005</v>
      </c>
    </row>
    <row r="39" spans="1:15" x14ac:dyDescent="0.25">
      <c r="D39" s="33"/>
      <c r="F39" s="33"/>
    </row>
  </sheetData>
  <mergeCells count="32">
    <mergeCell ref="A37:C37"/>
    <mergeCell ref="A32:C32"/>
    <mergeCell ref="A31:G31"/>
    <mergeCell ref="A36:C36"/>
    <mergeCell ref="A34:C34"/>
    <mergeCell ref="A35:C35"/>
    <mergeCell ref="H11:H13"/>
    <mergeCell ref="O11:O13"/>
    <mergeCell ref="A1:O1"/>
    <mergeCell ref="A2:O2"/>
    <mergeCell ref="A28:G28"/>
    <mergeCell ref="A8:G8"/>
    <mergeCell ref="H21:H23"/>
    <mergeCell ref="O21:O23"/>
    <mergeCell ref="A26:G26"/>
    <mergeCell ref="B21:B23"/>
    <mergeCell ref="C21:C23"/>
    <mergeCell ref="D21:D23"/>
    <mergeCell ref="A33:C33"/>
    <mergeCell ref="G21:G23"/>
    <mergeCell ref="A18:G18"/>
    <mergeCell ref="F11:F13"/>
    <mergeCell ref="E21:E23"/>
    <mergeCell ref="F21:F23"/>
    <mergeCell ref="G11:G13"/>
    <mergeCell ref="A5:A7"/>
    <mergeCell ref="A11:A17"/>
    <mergeCell ref="A21:A25"/>
    <mergeCell ref="D11:D13"/>
    <mergeCell ref="E11:E13"/>
    <mergeCell ref="B11:B13"/>
    <mergeCell ref="C11:C13"/>
  </mergeCells>
  <pageMargins left="0" right="0" top="0.19685039370078741" bottom="0.19685039370078741" header="0.51181102362204722" footer="0.51181102362204722"/>
  <pageSetup paperSize="9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0186C8E9FA74D83F277E9BE079231" ma:contentTypeVersion="17" ma:contentTypeDescription="Crie um novo documento." ma:contentTypeScope="" ma:versionID="96bbe4497b3ea055287976e4202dc617">
  <xsd:schema xmlns:xsd="http://www.w3.org/2001/XMLSchema" xmlns:xs="http://www.w3.org/2001/XMLSchema" xmlns:p="http://schemas.microsoft.com/office/2006/metadata/properties" xmlns:ns2="ea675271-e153-4515-aa4c-f802e0710980" xmlns:ns3="414d09f0-56df-423b-92e5-75650b3356a2" targetNamespace="http://schemas.microsoft.com/office/2006/metadata/properties" ma:root="true" ma:fieldsID="9a65044a1ed39f2e98eea20ff0d261ce" ns2:_="" ns3:_="">
    <xsd:import namespace="ea675271-e153-4515-aa4c-f802e0710980"/>
    <xsd:import namespace="414d09f0-56df-423b-92e5-75650b3356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75271-e153-4515-aa4c-f802e07109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7d32f3-4fa4-4f5b-a8d0-62dbd3d265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09f0-56df-423b-92e5-75650b3356a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a3f6ed4-8a2e-456a-ab44-7edfe672c026}" ma:internalName="TaxCatchAll" ma:showField="CatchAllData" ma:web="414d09f0-56df-423b-92e5-75650b335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016B5-DE5E-4946-A507-A7C7D64E2B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675271-e153-4515-aa4c-f802e0710980"/>
    <ds:schemaRef ds:uri="414d09f0-56df-423b-92e5-75650b33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8E2D26-04D3-4CF2-AD46-BC8214179A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SES (TDCO)</vt:lpstr>
      <vt:lpstr>'SES (TDCO)'!Area_de_impressao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Débora Dantas de Araújo (SEGOV)</dc:creator>
  <cp:keywords/>
  <dc:description/>
  <cp:lastModifiedBy>Juliana de Paula Marçal (SECRETARIA GERAL)</cp:lastModifiedBy>
  <cp:revision/>
  <cp:lastPrinted>2024-06-19T19:36:54Z</cp:lastPrinted>
  <dcterms:created xsi:type="dcterms:W3CDTF">2020-04-19T00:23:47Z</dcterms:created>
  <dcterms:modified xsi:type="dcterms:W3CDTF">2024-06-19T19:37:31Z</dcterms:modified>
  <cp:category/>
  <cp:contentStatus/>
</cp:coreProperties>
</file>