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5480" windowHeight="10380" activeTab="0"/>
  </bookViews>
  <sheets>
    <sheet name="Casos prováveis-2018" sheetId="1" r:id="rId1"/>
    <sheet name="Plan1" sheetId="2" r:id="rId2"/>
  </sheets>
  <definedNames>
    <definedName name="_xlnm._FilterDatabase" localSheetId="0" hidden="1">'Casos prováveis-2018'!$A$4:$BH$862</definedName>
    <definedName name="_xlnm._FilterDatabase" localSheetId="1" hidden="1">'Plan1'!$A$1:$E$1</definedName>
    <definedName name="_xlnm.Print_Titles" localSheetId="0">'Casos prováveis-2018'!$4:$4</definedName>
  </definedNames>
  <calcPr fullCalcOnLoad="1"/>
</workbook>
</file>

<file path=xl/sharedStrings.xml><?xml version="1.0" encoding="utf-8"?>
<sst xmlns="http://schemas.openxmlformats.org/spreadsheetml/2006/main" count="2593" uniqueCount="878">
  <si>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</si>
  <si>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</si>
  <si>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</si>
  <si>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</si>
  <si>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</si>
  <si>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</si>
  <si>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</si>
  <si>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</si>
  <si>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</si>
  <si>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</si>
  <si>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</si>
  <si>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</si>
  <si>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</si>
  <si>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</si>
  <si>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</si>
  <si>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</si>
  <si>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>Situaç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</si>
  <si>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</si>
  <si>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</si>
  <si>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</si>
  <si>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</si>
  <si>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</si>
  <si>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</si>
  <si>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</si>
  <si>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</si>
  <si>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</si>
  <si>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</si>
  <si>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</si>
  <si>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</si>
  <si>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</si>
  <si>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</si>
  <si>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</si>
  <si>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</si>
  <si>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</si>
  <si>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</si>
  <si>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</si>
  <si>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</si>
  <si>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</si>
  <si>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</si>
  <si>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</si>
  <si>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</si>
  <si>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</si>
  <si>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</si>
  <si>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</si>
  <si>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</si>
  <si>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</si>
  <si>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</si>
  <si>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</si>
  <si>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</si>
  <si>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</si>
  <si>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</si>
  <si>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</si>
  <si>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</si>
  <si>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</si>
  <si>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</si>
  <si>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</si>
  <si>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</si>
  <si>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</si>
  <si>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</si>
  <si>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</si>
  <si>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</si>
  <si>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</si>
  <si>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</si>
  <si>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</si>
  <si>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</si>
  <si>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</si>
  <si>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</si>
  <si>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</si>
  <si>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</si>
  <si>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</si>
  <si>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</si>
  <si>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</si>
  <si>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</si>
  <si>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</si>
  <si>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</si>
  <si>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</si>
  <si>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</si>
  <si>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</si>
  <si>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</si>
  <si>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</si>
  <si>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</si>
  <si>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</si>
  <si>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</si>
  <si>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</si>
  <si>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</si>
  <si>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</si>
  <si>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</si>
  <si>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</si>
  <si>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</si>
  <si>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</si>
  <si>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</si>
  <si>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</si>
  <si>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</si>
  <si>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</si>
  <si>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</si>
  <si>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</si>
  <si>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</si>
  <si>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</si>
  <si>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</si>
  <si>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</si>
  <si>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</si>
  <si>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</si>
  <si>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</si>
  <si>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</si>
  <si>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</si>
  <si>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</si>
  <si>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</si>
  <si>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</si>
  <si>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</si>
  <si>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</si>
  <si>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</si>
  <si>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</si>
  <si>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</si>
  <si>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</si>
  <si>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</si>
  <si>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</si>
  <si>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</si>
  <si>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</si>
  <si>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</si>
  <si>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</si>
  <si>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</si>
  <si>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</si>
  <si>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</si>
  <si>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</si>
  <si>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</si>
  <si>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</si>
  <si>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</si>
  <si>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</si>
  <si>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</si>
  <si>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</si>
  <si>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</si>
  <si>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</si>
  <si>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</si>
  <si>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</si>
  <si>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</si>
  <si>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</si>
  <si>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</si>
  <si>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</si>
  <si>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</si>
  <si>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</si>
  <si>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</si>
  <si>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</si>
  <si>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</si>
  <si>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</si>
  <si>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</si>
  <si>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</si>
  <si>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</si>
  <si>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</si>
  <si>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</si>
  <si>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</si>
  <si>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</si>
  <si>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</si>
  <si>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</si>
  <si>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</si>
  <si>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</si>
  <si>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</si>
  <si>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</si>
  <si>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</si>
  <si>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</si>
  <si>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</si>
  <si>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</si>
  <si>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</si>
  <si>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</si>
  <si>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</si>
  <si>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</si>
  <si>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</si>
  <si>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</si>
  <si>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</si>
  <si>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</si>
  <si>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</si>
  <si>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</si>
  <si>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</si>
  <si>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</si>
  <si>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</si>
  <si>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</si>
  <si>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</si>
  <si>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</si>
  <si>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</si>
  <si>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</si>
  <si>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</si>
  <si>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</si>
  <si>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</si>
  <si>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</si>
  <si>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</si>
  <si>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</si>
  <si>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</si>
  <si>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</si>
  <si>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</si>
  <si>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</si>
  <si>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</si>
  <si>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</si>
  <si>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</si>
  <si>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</si>
  <si>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</si>
  <si>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</si>
  <si>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</si>
  <si>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</si>
  <si>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</si>
  <si>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</si>
  <si>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</si>
  <si>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</si>
  <si>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</si>
  <si>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</si>
  <si>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</si>
  <si>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</si>
  <si>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</si>
  <si>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</si>
  <si>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</si>
  <si>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</si>
  <si>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</si>
  <si>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</si>
  <si>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</si>
  <si>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</si>
  <si>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</si>
  <si>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</si>
  <si>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</si>
  <si>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</si>
  <si>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</si>
  <si>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</si>
  <si>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</si>
  <si>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</si>
  <si>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</si>
  <si>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</si>
  <si>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</si>
  <si>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</si>
  <si>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</si>
  <si>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</si>
  <si>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</si>
  <si>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</si>
  <si>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</si>
  <si>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</si>
  <si>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</si>
  <si>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</si>
  <si>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</si>
  <si>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</si>
  <si>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</si>
  <si>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</si>
  <si>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</si>
  <si>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</si>
  <si>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</si>
  <si>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</si>
  <si>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</si>
  <si>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</si>
  <si>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</si>
  <si>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</si>
  <si>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</si>
  <si>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</si>
  <si>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</si>
  <si>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</si>
  <si>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</si>
  <si>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</si>
  <si>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</si>
  <si>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</si>
  <si>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</si>
  <si>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</si>
  <si>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</si>
  <si>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</si>
  <si>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</si>
  <si>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</si>
  <si>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</si>
  <si>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</si>
  <si>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</si>
  <si>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</si>
  <si>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</si>
  <si>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</si>
  <si>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</si>
  <si>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</si>
  <si>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</si>
  <si>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</si>
  <si>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</si>
  <si>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</si>
  <si>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</si>
  <si>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</si>
  <si>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</si>
  <si>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</si>
  <si>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</si>
  <si>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</si>
  <si>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</si>
  <si>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</si>
  <si>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</si>
  <si>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</si>
  <si>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</si>
  <si>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</si>
  <si>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</si>
  <si>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</si>
  <si>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</si>
  <si>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</si>
  <si>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</si>
  <si>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</si>
  <si>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</si>
  <si>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</si>
  <si>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</si>
  <si>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</si>
  <si>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</si>
  <si>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</si>
  <si>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</si>
  <si>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</si>
  <si>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</si>
  <si>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</si>
  <si>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</si>
  <si>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</si>
  <si>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</si>
  <si>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</si>
  <si>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</si>
  <si>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</si>
  <si>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</si>
  <si>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</si>
  <si>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</si>
  <si>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</si>
  <si>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</si>
  <si>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</si>
  <si>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</si>
  <si>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</si>
  <si>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</si>
  <si>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</si>
  <si>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</si>
  <si>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</si>
  <si>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</si>
  <si>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</si>
  <si>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</si>
  <si>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</si>
  <si>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</si>
  <si>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</si>
  <si>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</si>
  <si>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</si>
  <si>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</si>
  <si>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</si>
  <si>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</si>
  <si>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</si>
  <si>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</si>
  <si>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</si>
  <si>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</si>
  <si>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</si>
  <si>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</si>
  <si>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</si>
  <si>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</si>
  <si>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</si>
  <si>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</si>
  <si>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</si>
  <si>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</si>
  <si>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</si>
  <si>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</si>
  <si>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</si>
  <si>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</si>
  <si>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</si>
  <si>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</si>
  <si>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</si>
  <si>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</si>
  <si>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</si>
  <si>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</si>
  <si>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</si>
  <si>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</si>
  <si>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</si>
  <si>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</si>
  <si>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</si>
  <si>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</si>
  <si>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</si>
  <si>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</si>
  <si>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</si>
  <si>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</si>
  <si>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</si>
  <si>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</si>
  <si>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</si>
  <si>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</si>
  <si>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</si>
  <si>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</si>
  <si>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</si>
  <si>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</si>
  <si>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</si>
  <si>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</si>
  <si>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</si>
  <si>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</si>
  <si>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</si>
  <si>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</si>
  <si>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</si>
  <si>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</si>
  <si>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</si>
  <si>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</si>
  <si>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</si>
  <si>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</si>
  <si>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</si>
  <si>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</si>
  <si>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</si>
  <si>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</si>
  <si>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</si>
  <si>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</si>
  <si>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</si>
  <si>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</si>
  <si>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</si>
  <si>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</si>
  <si>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</si>
  <si>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</si>
  <si>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</si>
  <si>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</si>
  <si>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</si>
  <si>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</si>
  <si>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</si>
  <si>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</si>
  <si>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</si>
  <si>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</si>
  <si>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</si>
  <si>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</si>
  <si>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</si>
  <si>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</si>
  <si>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</si>
  <si>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</si>
  <si>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</si>
  <si>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</si>
  <si>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</si>
  <si>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</si>
  <si>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</si>
  <si>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</si>
  <si>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</si>
  <si>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</si>
  <si>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</si>
  <si>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</si>
  <si>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</si>
  <si>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</si>
  <si>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</si>
  <si>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</si>
  <si>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</si>
  <si>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</si>
  <si>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</si>
  <si>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</si>
  <si>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</si>
  <si>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</si>
  <si>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</si>
  <si>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</si>
  <si>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</si>
  <si>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</si>
  <si>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</si>
  <si>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</si>
  <si>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</si>
  <si>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</si>
  <si>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</si>
  <si>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</si>
  <si>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</si>
  <si>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</si>
  <si>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</si>
  <si>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</si>
  <si>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</si>
  <si>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</si>
  <si>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</si>
  <si>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</si>
  <si>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</si>
  <si>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</si>
  <si>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</si>
  <si>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</si>
  <si>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</si>
  <si>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</si>
  <si>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</si>
  <si>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</si>
  <si>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</si>
  <si>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</si>
  <si>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</si>
  <si>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</si>
  <si>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</si>
  <si>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</si>
  <si>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</si>
  <si>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</si>
  <si>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</si>
  <si>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</si>
  <si>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</si>
  <si>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</si>
  <si>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</si>
  <si>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</si>
  <si>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</si>
  <si>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</si>
  <si>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</si>
  <si>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</si>
  <si>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</si>
  <si>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</si>
  <si>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</si>
  <si>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</si>
  <si>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</si>
  <si>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</si>
  <si>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</si>
  <si>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</si>
  <si>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</si>
  <si>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</si>
  <si>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</si>
  <si>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</si>
  <si>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</si>
  <si>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</si>
  <si>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</si>
  <si>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</si>
  <si>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</si>
  <si>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</si>
  <si>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</si>
  <si>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</si>
  <si>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</si>
  <si>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</si>
  <si>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</si>
  <si>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</si>
  <si>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</si>
  <si>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</si>
  <si>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</si>
  <si>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</si>
  <si>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</si>
  <si>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</si>
  <si>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</si>
  <si>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</si>
  <si>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</si>
  <si>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</si>
  <si>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</si>
  <si>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</si>
  <si>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</si>
  <si>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</si>
  <si>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</si>
  <si>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</si>
  <si>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</si>
  <si>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</si>
  <si>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</si>
  <si>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</si>
  <si>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</si>
  <si>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</si>
  <si>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</si>
  <si>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</si>
  <si>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</si>
  <si>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</si>
  <si>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</si>
  <si>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</si>
  <si>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</si>
  <si>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</si>
  <si>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</si>
  <si>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</si>
  <si>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</si>
  <si>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</si>
  <si>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</si>
  <si>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</si>
  <si>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</si>
  <si>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</si>
  <si>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</si>
  <si>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</si>
  <si>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</si>
  <si>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</si>
  <si>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</si>
  <si>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</si>
  <si>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</si>
  <si>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</si>
  <si>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</si>
  <si>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</si>
  <si>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</si>
  <si>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</si>
  <si>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</si>
  <si>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</si>
  <si>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</si>
  <si>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</si>
  <si>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</si>
  <si>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</si>
  <si>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</si>
  <si>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</si>
  <si>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</si>
  <si>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</si>
  <si>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</si>
  <si>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</si>
  <si>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</si>
  <si>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</si>
  <si>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</si>
  <si>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</si>
  <si>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</si>
  <si>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</si>
  <si>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</si>
  <si>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</si>
  <si>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</si>
  <si>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</si>
  <si>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</si>
  <si>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</si>
  <si>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</si>
  <si>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</si>
  <si>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</si>
  <si>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</si>
  <si>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</si>
  <si>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</si>
  <si>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</si>
  <si>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</si>
  <si>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</si>
  <si>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</si>
  <si>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</si>
  <si>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</si>
  <si>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</si>
  <si>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</si>
  <si>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</si>
  <si>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</si>
  <si>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</si>
  <si>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</si>
  <si>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</si>
  <si>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</si>
  <si>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</si>
  <si>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</si>
  <si>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</si>
  <si>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</si>
  <si>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</si>
  <si>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</si>
  <si>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</si>
  <si>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</si>
  <si>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</si>
  <si>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</si>
  <si>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</si>
  <si>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</si>
  <si>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</si>
  <si>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</si>
  <si>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</si>
  <si>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</si>
  <si>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</si>
  <si>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</si>
  <si>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</si>
  <si>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</si>
  <si>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</si>
  <si>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</si>
  <si>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</si>
  <si>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</si>
  <si>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</si>
  <si>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</si>
  <si>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</si>
  <si>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</si>
  <si>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</si>
  <si>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</si>
  <si>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</si>
  <si>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</si>
  <si>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</si>
  <si>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</si>
  <si>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</si>
  <si>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</si>
  <si>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</si>
  <si>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</si>
  <si>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</si>
  <si>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</si>
  <si>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</si>
  <si>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</si>
  <si>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</si>
  <si>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</si>
  <si>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</si>
  <si>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</si>
  <si>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</si>
  <si>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</si>
  <si>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</si>
  <si>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</si>
  <si>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</si>
  <si>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</si>
  <si>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</si>
  <si>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</si>
  <si>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</si>
  <si>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</si>
  <si>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</si>
  <si>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</si>
  <si>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</si>
  <si>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</si>
  <si>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</si>
  <si>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</si>
  <si>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</si>
  <si>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</si>
  <si>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</si>
  <si>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</si>
  <si>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</si>
  <si>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</si>
  <si>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</si>
  <si>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</si>
  <si>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</si>
  <si>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</si>
  <si>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</si>
  <si>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</si>
  <si>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</si>
  <si>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</si>
  <si>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</si>
  <si>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</si>
  <si>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</si>
  <si>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</si>
  <si>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</si>
  <si>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</si>
  <si>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</si>
  <si>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</si>
  <si>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</si>
  <si>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</si>
  <si>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</si>
  <si>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</si>
  <si>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</si>
  <si>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</si>
  <si>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</si>
  <si>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</si>
  <si>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</si>
  <si>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</si>
  <si>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</si>
  <si>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</si>
  <si>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</si>
  <si>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</si>
  <si>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</si>
  <si>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</si>
  <si>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</si>
  <si>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</si>
  <si>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</si>
  <si>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</si>
  <si>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</si>
  <si>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</si>
  <si>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</si>
  <si>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</si>
  <si>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</si>
  <si>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</si>
  <si>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</si>
  <si>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</si>
  <si>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</si>
  <si>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</si>
  <si>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</si>
  <si>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</si>
  <si>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</si>
  <si>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</si>
  <si>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</si>
  <si>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</si>
  <si>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</si>
  <si>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</si>
  <si>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</si>
  <si>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</si>
  <si>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</si>
  <si>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</si>
  <si>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</si>
  <si>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</si>
  <si>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</si>
  <si>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</si>
  <si>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</si>
  <si>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</si>
  <si>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</si>
  <si>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</si>
  <si>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</si>
  <si>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</si>
  <si>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</si>
  <si>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</si>
  <si>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</si>
  <si>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</si>
  <si>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</si>
  <si>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</si>
  <si>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</si>
  <si>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</si>
  <si>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</si>
  <si>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</si>
  <si>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</si>
  <si>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</si>
  <si>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</si>
  <si>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</si>
  <si>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</si>
  <si>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</si>
  <si>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</si>
  <si>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</si>
  <si>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</si>
  <si>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</si>
  <si>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</si>
  <si>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</si>
  <si>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</si>
  <si>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</si>
  <si>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</si>
  <si>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</si>
  <si>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</si>
  <si>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</si>
  <si>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</si>
  <si>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</si>
  <si>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</si>
  <si>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</si>
  <si>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</si>
  <si>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</si>
  <si>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</si>
  <si>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</si>
  <si>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</si>
  <si>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</si>
  <si>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</si>
  <si>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</si>
  <si>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</si>
  <si>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</si>
  <si>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</si>
  <si>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</si>
  <si>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</si>
  <si>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</si>
  <si>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</si>
  <si>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</si>
  <si>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</si>
  <si>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</si>
  <si>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</si>
  <si>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</si>
  <si>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</si>
  <si>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</si>
  <si>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</si>
  <si>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</si>
  <si>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</si>
  <si>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</si>
  <si>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</si>
  <si>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</si>
  <si>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</si>
  <si>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</si>
  <si>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</si>
  <si>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</si>
  <si>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</si>
  <si>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</si>
  <si>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</si>
  <si>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</si>
  <si>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</si>
  <si>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</si>
  <si>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</si>
  <si>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</si>
  <si>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</si>
  <si>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</si>
  <si>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</si>
  <si>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</si>
  <si>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</si>
  <si>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</si>
  <si>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</si>
  <si>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</si>
  <si>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</si>
  <si>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</si>
  <si>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</si>
  <si>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</si>
  <si>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</si>
  <si>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</si>
  <si>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</si>
  <si>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</si>
  <si>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</si>
  <si>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</si>
  <si>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</si>
  <si>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</si>
  <si>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</si>
  <si>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</si>
  <si>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</si>
  <si>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</si>
  <si>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</si>
  <si>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</si>
  <si>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</si>
  <si>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</si>
  <si>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</si>
  <si>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</si>
  <si>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</si>
  <si>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</si>
  <si>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</si>
  <si>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</si>
  <si>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</si>
  <si>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</si>
  <si>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</si>
  <si>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</si>
  <si>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</si>
  <si>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</si>
  <si>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</si>
  <si>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</si>
  <si>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</si>
  <si>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</si>
  <si>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</si>
  <si>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</si>
  <si>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</si>
  <si>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</si>
  <si>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</si>
  <si>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</si>
  <si>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</si>
  <si>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</si>
  <si>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</si>
  <si>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</si>
  <si>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</si>
  <si>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</si>
  <si>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</si>
  <si>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</si>
  <si>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</si>
  <si>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</si>
  <si>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</si>
  <si>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</si>
  <si>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</si>
  <si>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</si>
  <si>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</si>
  <si>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</si>
  <si>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População (est. 2015)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</si>
  <si>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</si>
  <si>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</si>
  <si>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</si>
  <si>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</si>
  <si>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</si>
  <si>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</si>
  <si>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</si>
  <si>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</si>
  <si>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</si>
  <si>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Sequência</t>
  </si>
  <si>
    <t>Codigo IBGE</t>
  </si>
  <si>
    <t>Regional SRS/ GRS</t>
  </si>
  <si>
    <t>São João Del Rei</t>
  </si>
  <si>
    <t>URS</t>
  </si>
  <si>
    <t>Casos prováveis de zika, 19/03/2018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</si>
</sst>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0" fontId="4" fillId="0" borderId="11" xfId="50" applyFont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50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6"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8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000000"/>
      </font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008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963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5" sqref="A5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12" width="6.7109375" style="14" customWidth="1"/>
    <col min="13" max="13" width="7.8515625" style="14" customWidth="1"/>
    <col min="14" max="20" width="7.8515625" style="14" hidden="1" customWidth="1"/>
    <col min="21" max="56" width="7.8515625" style="5" hidden="1" customWidth="1"/>
    <col min="57" max="57" width="10.140625" style="14" customWidth="1"/>
    <col min="58" max="58" width="14.57421875" style="14" customWidth="1"/>
    <col min="59" max="59" width="14.8515625" style="20" bestFit="1" customWidth="1"/>
    <col min="60" max="60" width="13.421875" style="5" customWidth="1"/>
    <col min="61" max="62" width="9.140625" style="5" customWidth="1"/>
    <col min="63" max="63" width="11.7109375" style="5" bestFit="1" customWidth="1"/>
    <col min="64" max="16384" width="9.140625" style="5" customWidth="1"/>
  </cols>
  <sheetData>
    <row r="1" spans="1:2" ht="12.75">
      <c r="A1" s="24" t="s">
        <v>877</v>
      </c>
      <c r="B1" s="24"/>
    </row>
    <row r="2" spans="4:56" ht="12.75">
      <c r="D2" s="32" t="s">
        <v>0</v>
      </c>
      <c r="E2" s="33"/>
      <c r="F2" s="33"/>
      <c r="G2" s="34"/>
      <c r="H2" s="32" t="s">
        <v>1</v>
      </c>
      <c r="I2" s="33"/>
      <c r="J2" s="33"/>
      <c r="K2" s="34"/>
      <c r="L2" s="32" t="s">
        <v>2</v>
      </c>
      <c r="M2" s="33"/>
      <c r="N2" s="33"/>
      <c r="O2" s="33"/>
      <c r="P2" s="34"/>
      <c r="Q2" s="32" t="s">
        <v>3</v>
      </c>
      <c r="R2" s="33"/>
      <c r="S2" s="33"/>
      <c r="T2" s="34"/>
      <c r="U2" s="32" t="s">
        <v>4</v>
      </c>
      <c r="V2" s="33"/>
      <c r="W2" s="33"/>
      <c r="X2" s="34"/>
      <c r="Y2" s="32" t="s">
        <v>5</v>
      </c>
      <c r="Z2" s="33"/>
      <c r="AA2" s="33"/>
      <c r="AB2" s="33"/>
      <c r="AC2" s="34"/>
      <c r="AD2" s="32" t="s">
        <v>6</v>
      </c>
      <c r="AE2" s="33"/>
      <c r="AF2" s="33"/>
      <c r="AG2" s="34"/>
      <c r="AH2" s="32" t="s">
        <v>7</v>
      </c>
      <c r="AI2" s="33"/>
      <c r="AJ2" s="33"/>
      <c r="AK2" s="34"/>
      <c r="AL2" s="32" t="s">
        <v>8</v>
      </c>
      <c r="AM2" s="33"/>
      <c r="AN2" s="33"/>
      <c r="AO2" s="33"/>
      <c r="AP2" s="34"/>
      <c r="AQ2" s="32" t="s">
        <v>9</v>
      </c>
      <c r="AR2" s="33"/>
      <c r="AS2" s="33"/>
      <c r="AT2" s="34"/>
      <c r="AU2" s="32" t="s">
        <v>10</v>
      </c>
      <c r="AV2" s="33"/>
      <c r="AW2" s="33"/>
      <c r="AX2" s="34"/>
      <c r="AY2" s="32" t="s">
        <v>11</v>
      </c>
      <c r="AZ2" s="33"/>
      <c r="BA2" s="33"/>
      <c r="BB2" s="33"/>
      <c r="BC2" s="34"/>
      <c r="BD2" s="6"/>
    </row>
    <row r="4" spans="1:60" ht="24" customHeight="1">
      <c r="A4" s="1" t="s">
        <v>13</v>
      </c>
      <c r="B4" s="1" t="s">
        <v>876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862</v>
      </c>
      <c r="BG4" s="21" t="s">
        <v>15</v>
      </c>
      <c r="BH4" s="9" t="s">
        <v>16</v>
      </c>
    </row>
    <row r="5" spans="1:62" ht="15">
      <c r="A5" s="18">
        <v>310010</v>
      </c>
      <c r="B5" s="18" t="str">
        <f>VLOOKUP(C5,Plan1!$A:$XFD,4,FALSE)</f>
        <v>Uberlândia</v>
      </c>
      <c r="C5" s="27" t="s">
        <v>18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13"/>
      <c r="BE5" s="15">
        <f aca="true" t="shared" si="0" ref="BE5:BE68">SUM(D5:BD5)</f>
        <v>0</v>
      </c>
      <c r="BF5" s="23">
        <v>7015</v>
      </c>
      <c r="BG5" s="20">
        <f aca="true" t="shared" si="1" ref="BG5:BG68">BE5/BF5*100000</f>
        <v>0</v>
      </c>
      <c r="BH5" s="11" t="str">
        <f aca="true" t="shared" si="2" ref="BH5:BH68">IF(BG5=0,"Silencioso",IF(BG5&lt;100,"Baixa",IF(BG5&gt;300,"Alta","Média")))</f>
        <v>Silencioso</v>
      </c>
      <c r="BI5" s="26"/>
      <c r="BJ5" s="25"/>
    </row>
    <row r="6" spans="1:62" ht="15">
      <c r="A6" s="18">
        <v>310020</v>
      </c>
      <c r="B6" s="18" t="str">
        <f>VLOOKUP(C6,Plan1!$A:$XFD,4,FALSE)</f>
        <v>Sete Lagoas</v>
      </c>
      <c r="C6" s="19" t="s">
        <v>19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13"/>
      <c r="BE6" s="15">
        <f t="shared" si="0"/>
        <v>0</v>
      </c>
      <c r="BF6" s="23">
        <v>23535</v>
      </c>
      <c r="BG6" s="20">
        <f t="shared" si="1"/>
        <v>0</v>
      </c>
      <c r="BH6" s="11" t="str">
        <f t="shared" si="2"/>
        <v>Silencioso</v>
      </c>
      <c r="BI6" s="26"/>
      <c r="BJ6" s="25"/>
    </row>
    <row r="7" spans="1:62" ht="15">
      <c r="A7" s="18">
        <v>310030</v>
      </c>
      <c r="B7" s="18" t="str">
        <f>VLOOKUP(C7,Plan1!$A:$XFD,4,FALSE)</f>
        <v>Manhumirim</v>
      </c>
      <c r="C7" s="19" t="s">
        <v>20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13"/>
      <c r="BE7" s="15">
        <f t="shared" si="0"/>
        <v>0</v>
      </c>
      <c r="BF7" s="23">
        <v>13719</v>
      </c>
      <c r="BG7" s="20">
        <f t="shared" si="1"/>
        <v>0</v>
      </c>
      <c r="BH7" s="11" t="str">
        <f t="shared" si="2"/>
        <v>Silencioso</v>
      </c>
      <c r="BI7" s="26"/>
      <c r="BJ7" s="25"/>
    </row>
    <row r="8" spans="1:62" ht="15">
      <c r="A8" s="18">
        <v>310040</v>
      </c>
      <c r="B8" s="18" t="str">
        <f>VLOOKUP(C8,Plan1!$A:$XFD,4,FALSE)</f>
        <v>Ponte Nova</v>
      </c>
      <c r="C8" s="19" t="s">
        <v>21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13"/>
      <c r="BE8" s="15">
        <f t="shared" si="0"/>
        <v>0</v>
      </c>
      <c r="BF8" s="23">
        <v>4056</v>
      </c>
      <c r="BG8" s="20">
        <f t="shared" si="1"/>
        <v>0</v>
      </c>
      <c r="BH8" s="11" t="str">
        <f t="shared" si="2"/>
        <v>Silencioso</v>
      </c>
      <c r="BI8" s="26"/>
      <c r="BJ8" s="25"/>
    </row>
    <row r="9" spans="1:62" ht="15">
      <c r="A9" s="18">
        <v>310050</v>
      </c>
      <c r="B9" s="18" t="str">
        <f>VLOOKUP(C9,Plan1!$A:$XFD,4,FALSE)</f>
        <v>Coronel Fabriciano</v>
      </c>
      <c r="C9" s="19" t="s">
        <v>22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13"/>
      <c r="BE9" s="15">
        <f t="shared" si="0"/>
        <v>0</v>
      </c>
      <c r="BF9" s="23">
        <v>10140</v>
      </c>
      <c r="BG9" s="20">
        <f t="shared" si="1"/>
        <v>0</v>
      </c>
      <c r="BH9" s="11" t="str">
        <f t="shared" si="2"/>
        <v>Silencioso</v>
      </c>
      <c r="BI9" s="26"/>
      <c r="BJ9" s="25"/>
    </row>
    <row r="10" spans="1:62" ht="15">
      <c r="A10" s="18">
        <v>310060</v>
      </c>
      <c r="B10" s="18" t="str">
        <f>VLOOKUP(C10,Plan1!$A:$XFD,4,FALSE)</f>
        <v>Governador Valadares</v>
      </c>
      <c r="C10" s="19" t="s">
        <v>23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13"/>
      <c r="BE10" s="15">
        <f t="shared" si="0"/>
        <v>0</v>
      </c>
      <c r="BF10" s="23">
        <v>14686</v>
      </c>
      <c r="BG10" s="20">
        <f t="shared" si="1"/>
        <v>0</v>
      </c>
      <c r="BH10" s="11" t="str">
        <f t="shared" si="2"/>
        <v>Silencioso</v>
      </c>
      <c r="BI10" s="26"/>
      <c r="BJ10" s="25"/>
    </row>
    <row r="11" spans="1:62" ht="15">
      <c r="A11" s="18">
        <v>310070</v>
      </c>
      <c r="B11" s="18" t="str">
        <f>VLOOKUP(C11,Plan1!$A:$XFD,4,FALSE)</f>
        <v>Uberaba</v>
      </c>
      <c r="C11" s="19" t="s">
        <v>24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13"/>
      <c r="BE11" s="15">
        <f t="shared" si="0"/>
        <v>0</v>
      </c>
      <c r="BF11" s="23">
        <v>2064</v>
      </c>
      <c r="BG11" s="20">
        <f t="shared" si="1"/>
        <v>0</v>
      </c>
      <c r="BH11" s="11" t="str">
        <f t="shared" si="2"/>
        <v>Silencioso</v>
      </c>
      <c r="BI11" s="26"/>
      <c r="BJ11" s="25"/>
    </row>
    <row r="12" spans="1:62" ht="15">
      <c r="A12" s="18">
        <v>310080</v>
      </c>
      <c r="B12" s="18" t="str">
        <f>VLOOKUP(C12,Plan1!$A:$XFD,4,FALSE)</f>
        <v>Divinópolis</v>
      </c>
      <c r="C12" s="19" t="s">
        <v>25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13"/>
      <c r="BE12" s="15">
        <f t="shared" si="0"/>
        <v>0</v>
      </c>
      <c r="BF12" s="23">
        <v>4370</v>
      </c>
      <c r="BG12" s="20">
        <f t="shared" si="1"/>
        <v>0</v>
      </c>
      <c r="BH12" s="11" t="str">
        <f t="shared" si="2"/>
        <v>Silencioso</v>
      </c>
      <c r="BI12" s="26"/>
      <c r="BJ12" s="25"/>
    </row>
    <row r="13" spans="1:62" ht="15">
      <c r="A13" s="18">
        <v>310090</v>
      </c>
      <c r="B13" s="18" t="str">
        <f>VLOOKUP(C13,Plan1!$A:$XFD,4,FALSE)</f>
        <v>Teófilo Otoni</v>
      </c>
      <c r="C13" s="19" t="s">
        <v>26</v>
      </c>
      <c r="D13" s="31">
        <v>0</v>
      </c>
      <c r="E13" s="31">
        <v>0</v>
      </c>
      <c r="F13" s="31">
        <v>1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13"/>
      <c r="BE13" s="15">
        <f t="shared" si="0"/>
        <v>1</v>
      </c>
      <c r="BF13" s="23">
        <v>19307</v>
      </c>
      <c r="BG13" s="20">
        <f t="shared" si="1"/>
        <v>5.179468586523023</v>
      </c>
      <c r="BH13" s="11" t="str">
        <f t="shared" si="2"/>
        <v>Baixa</v>
      </c>
      <c r="BI13" s="26"/>
      <c r="BJ13" s="25"/>
    </row>
    <row r="14" spans="1:62" ht="15">
      <c r="A14" s="18">
        <v>310100</v>
      </c>
      <c r="B14" s="18" t="str">
        <f>VLOOKUP(C14,Plan1!$A:$XFD,4,FALSE)</f>
        <v>Pedra Azul</v>
      </c>
      <c r="C14" s="19" t="s">
        <v>27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13"/>
      <c r="BE14" s="15">
        <f t="shared" si="0"/>
        <v>0</v>
      </c>
      <c r="BF14" s="23">
        <v>13447</v>
      </c>
      <c r="BG14" s="20">
        <f t="shared" si="1"/>
        <v>0</v>
      </c>
      <c r="BH14" s="11" t="str">
        <f t="shared" si="2"/>
        <v>Silencioso</v>
      </c>
      <c r="BI14" s="26"/>
      <c r="BJ14" s="25"/>
    </row>
    <row r="15" spans="1:62" ht="15">
      <c r="A15" s="18">
        <v>310110</v>
      </c>
      <c r="B15" s="18" t="str">
        <f>VLOOKUP(C15,Plan1!$A:$XFD,4,FALSE)</f>
        <v>Governador Valadares</v>
      </c>
      <c r="C15" s="19" t="s">
        <v>28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13"/>
      <c r="BE15" s="15">
        <f t="shared" si="0"/>
        <v>0</v>
      </c>
      <c r="BF15" s="23">
        <v>25694</v>
      </c>
      <c r="BG15" s="20">
        <f t="shared" si="1"/>
        <v>0</v>
      </c>
      <c r="BH15" s="11" t="str">
        <f t="shared" si="2"/>
        <v>Silencioso</v>
      </c>
      <c r="BI15" s="26"/>
      <c r="BJ15" s="25"/>
    </row>
    <row r="16" spans="1:62" ht="15">
      <c r="A16" s="18">
        <v>310120</v>
      </c>
      <c r="B16" s="18" t="str">
        <f>VLOOKUP(C16,Plan1!$A:$XFD,4,FALSE)</f>
        <v>Varginha</v>
      </c>
      <c r="C16" s="19" t="s">
        <v>29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13"/>
      <c r="BE16" s="15">
        <f t="shared" si="0"/>
        <v>0</v>
      </c>
      <c r="BF16" s="23">
        <v>6240</v>
      </c>
      <c r="BG16" s="20">
        <f t="shared" si="1"/>
        <v>0</v>
      </c>
      <c r="BH16" s="11" t="str">
        <f t="shared" si="2"/>
        <v>Silencioso</v>
      </c>
      <c r="BI16" s="26"/>
      <c r="BJ16" s="25"/>
    </row>
    <row r="17" spans="1:62" ht="15">
      <c r="A17" s="18">
        <v>310130</v>
      </c>
      <c r="B17" s="18" t="str">
        <f>VLOOKUP(C17,Plan1!$A:$XFD,4,FALSE)</f>
        <v>Varginha</v>
      </c>
      <c r="C17" s="19" t="s">
        <v>30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13"/>
      <c r="BE17" s="15">
        <f t="shared" si="0"/>
        <v>0</v>
      </c>
      <c r="BF17" s="23">
        <v>2760</v>
      </c>
      <c r="BG17" s="20">
        <f t="shared" si="1"/>
        <v>0</v>
      </c>
      <c r="BH17" s="11" t="str">
        <f t="shared" si="2"/>
        <v>Silencioso</v>
      </c>
      <c r="BI17" s="26"/>
      <c r="BJ17" s="25"/>
    </row>
    <row r="18" spans="1:62" ht="15">
      <c r="A18" s="18">
        <v>310140</v>
      </c>
      <c r="B18" s="18" t="str">
        <f>VLOOKUP(C18,Plan1!$A:$XFD,4,FALSE)</f>
        <v>Pouso Alegre</v>
      </c>
      <c r="C18" s="19" t="s">
        <v>31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13"/>
      <c r="BE18" s="15">
        <f t="shared" si="0"/>
        <v>0</v>
      </c>
      <c r="BF18" s="23">
        <v>3033</v>
      </c>
      <c r="BG18" s="20">
        <f t="shared" si="1"/>
        <v>0</v>
      </c>
      <c r="BH18" s="11" t="str">
        <f t="shared" si="2"/>
        <v>Silencioso</v>
      </c>
      <c r="BI18" s="26"/>
      <c r="BJ18" s="25"/>
    </row>
    <row r="19" spans="1:62" ht="15">
      <c r="A19" s="18">
        <v>310150</v>
      </c>
      <c r="B19" s="18" t="str">
        <f>VLOOKUP(C19,Plan1!$A:$XFD,4,FALSE)</f>
        <v>Leopoldina</v>
      </c>
      <c r="C19" s="19" t="s">
        <v>32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13"/>
      <c r="BE19" s="15">
        <f t="shared" si="0"/>
        <v>0</v>
      </c>
      <c r="BF19" s="23">
        <v>35720</v>
      </c>
      <c r="BG19" s="20">
        <f t="shared" si="1"/>
        <v>0</v>
      </c>
      <c r="BH19" s="11" t="str">
        <f t="shared" si="2"/>
        <v>Silencioso</v>
      </c>
      <c r="BI19" s="26"/>
      <c r="BJ19" s="25"/>
    </row>
    <row r="20" spans="1:62" ht="15">
      <c r="A20" s="18">
        <v>310160</v>
      </c>
      <c r="B20" s="18" t="str">
        <f>VLOOKUP(C20,Plan1!$A:$XFD,4,FALSE)</f>
        <v>Alfenas</v>
      </c>
      <c r="C20" s="19" t="s">
        <v>33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13"/>
      <c r="BE20" s="15">
        <f t="shared" si="0"/>
        <v>0</v>
      </c>
      <c r="BF20" s="23">
        <v>78712</v>
      </c>
      <c r="BG20" s="20">
        <f t="shared" si="1"/>
        <v>0</v>
      </c>
      <c r="BH20" s="11" t="str">
        <f t="shared" si="2"/>
        <v>Silencioso</v>
      </c>
      <c r="BI20" s="26"/>
      <c r="BJ20" s="25"/>
    </row>
    <row r="21" spans="1:62" ht="15">
      <c r="A21" s="18">
        <v>310163</v>
      </c>
      <c r="B21" s="18" t="str">
        <f>VLOOKUP(C21,Plan1!$A:$XFD,4,FALSE)</f>
        <v>Barbacena</v>
      </c>
      <c r="C21" s="19" t="s">
        <v>34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13"/>
      <c r="BE21" s="15">
        <f t="shared" si="0"/>
        <v>0</v>
      </c>
      <c r="BF21" s="23">
        <v>6639</v>
      </c>
      <c r="BG21" s="20">
        <f t="shared" si="1"/>
        <v>0</v>
      </c>
      <c r="BH21" s="11" t="str">
        <f t="shared" si="2"/>
        <v>Silencioso</v>
      </c>
      <c r="BI21" s="26"/>
      <c r="BJ21" s="25"/>
    </row>
    <row r="22" spans="1:62" ht="15">
      <c r="A22" s="18">
        <v>310170</v>
      </c>
      <c r="B22" s="18" t="str">
        <f>VLOOKUP(C22,Plan1!$A:$XFD,4,FALSE)</f>
        <v>Pedra Azul</v>
      </c>
      <c r="C22" s="19" t="s">
        <v>35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13"/>
      <c r="BE22" s="15">
        <f t="shared" si="0"/>
        <v>0</v>
      </c>
      <c r="BF22" s="23">
        <v>41296</v>
      </c>
      <c r="BG22" s="20">
        <f t="shared" si="1"/>
        <v>0</v>
      </c>
      <c r="BH22" s="11" t="str">
        <f t="shared" si="2"/>
        <v>Silencioso</v>
      </c>
      <c r="BI22" s="26"/>
      <c r="BJ22" s="25"/>
    </row>
    <row r="23" spans="1:62" ht="15">
      <c r="A23" s="18">
        <v>310180</v>
      </c>
      <c r="B23" s="18" t="str">
        <f>VLOOKUP(C23,Plan1!$A:$XFD,4,FALSE)</f>
        <v>Governador Valadares</v>
      </c>
      <c r="C23" s="19" t="s">
        <v>36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13"/>
      <c r="BE23" s="15">
        <f t="shared" si="0"/>
        <v>0</v>
      </c>
      <c r="BF23" s="23">
        <v>7478</v>
      </c>
      <c r="BG23" s="20">
        <f t="shared" si="1"/>
        <v>0</v>
      </c>
      <c r="BH23" s="11" t="str">
        <f t="shared" si="2"/>
        <v>Silencioso</v>
      </c>
      <c r="BI23" s="26"/>
      <c r="BJ23" s="25"/>
    </row>
    <row r="24" spans="1:62" ht="15">
      <c r="A24" s="18">
        <v>310190</v>
      </c>
      <c r="B24" s="18" t="str">
        <f>VLOOKUP(C24,Plan1!$A:$XFD,4,FALSE)</f>
        <v>Passos</v>
      </c>
      <c r="C24" s="19" t="s">
        <v>37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13"/>
      <c r="BE24" s="15">
        <f t="shared" si="0"/>
        <v>0</v>
      </c>
      <c r="BF24" s="23">
        <v>19630</v>
      </c>
      <c r="BG24" s="20">
        <f t="shared" si="1"/>
        <v>0</v>
      </c>
      <c r="BH24" s="11" t="str">
        <f t="shared" si="2"/>
        <v>Silencioso</v>
      </c>
      <c r="BI24" s="26"/>
      <c r="BJ24" s="25"/>
    </row>
    <row r="25" spans="1:62" ht="15">
      <c r="A25" s="18">
        <v>310200</v>
      </c>
      <c r="B25" s="18" t="str">
        <f>VLOOKUP(C25,Plan1!$A:$XFD,4,FALSE)</f>
        <v>Alfenas</v>
      </c>
      <c r="C25" s="19" t="s">
        <v>38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13"/>
      <c r="BE25" s="15">
        <f t="shared" si="0"/>
        <v>0</v>
      </c>
      <c r="BF25" s="23">
        <v>14434</v>
      </c>
      <c r="BG25" s="20">
        <f t="shared" si="1"/>
        <v>0</v>
      </c>
      <c r="BH25" s="11" t="str">
        <f t="shared" si="2"/>
        <v>Silencioso</v>
      </c>
      <c r="BI25" s="26"/>
      <c r="BJ25" s="25"/>
    </row>
    <row r="26" spans="1:62" ht="15">
      <c r="A26" s="18">
        <v>310205</v>
      </c>
      <c r="B26" s="18" t="str">
        <f>VLOOKUP(C26,Plan1!$A:$XFD,4,FALSE)</f>
        <v>Manhumirim</v>
      </c>
      <c r="C26" s="19" t="s">
        <v>39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13"/>
      <c r="BE26" s="15">
        <f t="shared" si="0"/>
        <v>0</v>
      </c>
      <c r="BF26" s="23">
        <v>5702</v>
      </c>
      <c r="BG26" s="20">
        <f t="shared" si="1"/>
        <v>0</v>
      </c>
      <c r="BH26" s="11" t="str">
        <f t="shared" si="2"/>
        <v>Silencioso</v>
      </c>
      <c r="BI26" s="26"/>
      <c r="BJ26" s="25"/>
    </row>
    <row r="27" spans="1:62" ht="15">
      <c r="A27" s="18">
        <v>315350</v>
      </c>
      <c r="B27" s="18" t="str">
        <f>VLOOKUP(C27,Plan1!$A:$XFD,4,FALSE)</f>
        <v>Manhumirim</v>
      </c>
      <c r="C27" s="19" t="s">
        <v>40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13"/>
      <c r="BE27" s="15">
        <f t="shared" si="0"/>
        <v>0</v>
      </c>
      <c r="BF27" s="23">
        <v>8528</v>
      </c>
      <c r="BG27" s="20">
        <f t="shared" si="1"/>
        <v>0</v>
      </c>
      <c r="BH27" s="11" t="str">
        <f t="shared" si="2"/>
        <v>Silencioso</v>
      </c>
      <c r="BI27" s="26"/>
      <c r="BJ27" s="25"/>
    </row>
    <row r="28" spans="1:62" ht="15">
      <c r="A28" s="18">
        <v>310210</v>
      </c>
      <c r="B28" s="18" t="str">
        <f>VLOOKUP(C28,Plan1!$A:$XFD,4,FALSE)</f>
        <v>Barbacena</v>
      </c>
      <c r="C28" s="19" t="s">
        <v>41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13"/>
      <c r="BE28" s="15">
        <f t="shared" si="0"/>
        <v>0</v>
      </c>
      <c r="BF28" s="23">
        <v>11896</v>
      </c>
      <c r="BG28" s="20">
        <f t="shared" si="1"/>
        <v>0</v>
      </c>
      <c r="BH28" s="11" t="str">
        <f t="shared" si="2"/>
        <v>Silencioso</v>
      </c>
      <c r="BI28" s="26"/>
      <c r="BJ28" s="25"/>
    </row>
    <row r="29" spans="1:62" ht="15">
      <c r="A29" s="18">
        <v>310220</v>
      </c>
      <c r="B29" s="18" t="str">
        <f>VLOOKUP(C29,Plan1!$A:$XFD,4,FALSE)</f>
        <v>Governador Valadares</v>
      </c>
      <c r="C29" s="19" t="s">
        <v>42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13"/>
      <c r="BE29" s="15">
        <f t="shared" si="0"/>
        <v>0</v>
      </c>
      <c r="BF29" s="23">
        <v>4292</v>
      </c>
      <c r="BG29" s="20">
        <f t="shared" si="1"/>
        <v>0</v>
      </c>
      <c r="BH29" s="11" t="str">
        <f t="shared" si="2"/>
        <v>Silencioso</v>
      </c>
      <c r="BI29" s="26"/>
      <c r="BJ29" s="25"/>
    </row>
    <row r="30" spans="1:62" ht="15">
      <c r="A30" s="18">
        <v>310230</v>
      </c>
      <c r="B30" s="18" t="str">
        <f>VLOOKUP(C30,Plan1!$A:$XFD,4,FALSE)</f>
        <v>Ponte Nova</v>
      </c>
      <c r="C30" s="19" t="s">
        <v>43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13"/>
      <c r="BE30" s="15">
        <f t="shared" si="0"/>
        <v>0</v>
      </c>
      <c r="BF30" s="23">
        <v>15619</v>
      </c>
      <c r="BG30" s="20">
        <f t="shared" si="1"/>
        <v>0</v>
      </c>
      <c r="BH30" s="11" t="str">
        <f t="shared" si="2"/>
        <v>Silencioso</v>
      </c>
      <c r="BI30" s="26"/>
      <c r="BJ30" s="25"/>
    </row>
    <row r="31" spans="1:62" ht="15">
      <c r="A31" s="18">
        <v>310240</v>
      </c>
      <c r="B31" s="18" t="str">
        <f>VLOOKUP(C31,Plan1!$A:$XFD,4,FALSE)</f>
        <v>Diamantina</v>
      </c>
      <c r="C31" s="19" t="s">
        <v>44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13"/>
      <c r="BE31" s="15">
        <f t="shared" si="0"/>
        <v>0</v>
      </c>
      <c r="BF31" s="23">
        <v>3666</v>
      </c>
      <c r="BG31" s="20">
        <f t="shared" si="1"/>
        <v>0</v>
      </c>
      <c r="BH31" s="11" t="str">
        <f t="shared" si="2"/>
        <v>Silencioso</v>
      </c>
      <c r="BI31" s="26"/>
      <c r="BJ31" s="25"/>
    </row>
    <row r="32" spans="1:62" ht="15">
      <c r="A32" s="18">
        <v>310250</v>
      </c>
      <c r="B32" s="18" t="str">
        <f>VLOOKUP(C32,Plan1!$A:$XFD,4,FALSE)</f>
        <v>Ponte Nova</v>
      </c>
      <c r="C32" s="19" t="s">
        <v>45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13"/>
      <c r="BE32" s="15">
        <f t="shared" si="0"/>
        <v>0</v>
      </c>
      <c r="BF32" s="23">
        <v>4971</v>
      </c>
      <c r="BG32" s="20">
        <f t="shared" si="1"/>
        <v>0</v>
      </c>
      <c r="BH32" s="11" t="str">
        <f t="shared" si="2"/>
        <v>Silencioso</v>
      </c>
      <c r="BI32" s="26"/>
      <c r="BJ32" s="25"/>
    </row>
    <row r="33" spans="1:62" ht="15">
      <c r="A33" s="18">
        <v>310260</v>
      </c>
      <c r="B33" s="18" t="str">
        <f>VLOOKUP(C33,Plan1!$A:$XFD,4,FALSE)</f>
        <v>Pouso Alegre</v>
      </c>
      <c r="C33" s="19" t="s">
        <v>46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13"/>
      <c r="BE33" s="15">
        <f t="shared" si="0"/>
        <v>0</v>
      </c>
      <c r="BF33" s="23">
        <v>40092</v>
      </c>
      <c r="BG33" s="20">
        <f t="shared" si="1"/>
        <v>0</v>
      </c>
      <c r="BH33" s="11" t="str">
        <f t="shared" si="2"/>
        <v>Silencioso</v>
      </c>
      <c r="BI33" s="26"/>
      <c r="BJ33" s="25"/>
    </row>
    <row r="34" spans="1:62" ht="15">
      <c r="A34" s="18">
        <v>310280</v>
      </c>
      <c r="B34" s="18" t="str">
        <f>VLOOKUP(C34,Plan1!$A:$XFD,4,FALSE)</f>
        <v>Juiz de Fora</v>
      </c>
      <c r="C34" s="19" t="s">
        <v>47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13"/>
      <c r="BE34" s="15">
        <f t="shared" si="0"/>
        <v>0</v>
      </c>
      <c r="BF34" s="23">
        <v>12507</v>
      </c>
      <c r="BG34" s="20">
        <f t="shared" si="1"/>
        <v>0</v>
      </c>
      <c r="BH34" s="11" t="str">
        <f t="shared" si="2"/>
        <v>Silencioso</v>
      </c>
      <c r="BI34" s="26"/>
      <c r="BJ34" s="25"/>
    </row>
    <row r="35" spans="1:62" ht="15">
      <c r="A35" s="18">
        <v>310285</v>
      </c>
      <c r="B35" s="18" t="str">
        <f>VLOOKUP(C35,Plan1!$A:$XFD,4,FALSE)</f>
        <v>Teófilo Otoni</v>
      </c>
      <c r="C35" s="19" t="s">
        <v>48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13"/>
      <c r="BE35" s="15">
        <f t="shared" si="0"/>
        <v>0</v>
      </c>
      <c r="BF35" s="23">
        <v>8460</v>
      </c>
      <c r="BG35" s="20">
        <f t="shared" si="1"/>
        <v>0</v>
      </c>
      <c r="BH35" s="11" t="str">
        <f t="shared" si="2"/>
        <v>Silencioso</v>
      </c>
      <c r="BI35" s="26"/>
      <c r="BJ35" s="25"/>
    </row>
    <row r="36" spans="1:62" ht="15">
      <c r="A36" s="18">
        <v>310290</v>
      </c>
      <c r="B36" s="18" t="str">
        <f>VLOOKUP(C36,Plan1!$A:$XFD,4,FALSE)</f>
        <v>Barbacena</v>
      </c>
      <c r="C36" s="19" t="s">
        <v>49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13"/>
      <c r="BE36" s="15">
        <f t="shared" si="0"/>
        <v>0</v>
      </c>
      <c r="BF36" s="23">
        <v>11560</v>
      </c>
      <c r="BG36" s="20">
        <f t="shared" si="1"/>
        <v>0</v>
      </c>
      <c r="BH36" s="11" t="str">
        <f t="shared" si="2"/>
        <v>Silencioso</v>
      </c>
      <c r="BI36" s="26"/>
      <c r="BJ36" s="25"/>
    </row>
    <row r="37" spans="1:62" ht="15">
      <c r="A37" s="18">
        <v>310300</v>
      </c>
      <c r="B37" s="18" t="str">
        <f>VLOOKUP(C37,Plan1!$A:$XFD,4,FALSE)</f>
        <v>Coronel Fabriciano</v>
      </c>
      <c r="C37" s="19" t="s">
        <v>50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13"/>
      <c r="BE37" s="15">
        <f t="shared" si="0"/>
        <v>0</v>
      </c>
      <c r="BF37" s="23">
        <v>9685</v>
      </c>
      <c r="BG37" s="20">
        <f t="shared" si="1"/>
        <v>0</v>
      </c>
      <c r="BH37" s="11" t="str">
        <f t="shared" si="2"/>
        <v>Silencioso</v>
      </c>
      <c r="BI37" s="26"/>
      <c r="BJ37" s="25"/>
    </row>
    <row r="38" spans="1:62" ht="15">
      <c r="A38" s="18">
        <v>310310</v>
      </c>
      <c r="B38" s="18" t="str">
        <f>VLOOKUP(C38,Plan1!$A:$XFD,4,FALSE)</f>
        <v>Ubá</v>
      </c>
      <c r="C38" s="19" t="s">
        <v>51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13"/>
      <c r="BE38" s="15">
        <f t="shared" si="0"/>
        <v>0</v>
      </c>
      <c r="BF38" s="23">
        <v>1677</v>
      </c>
      <c r="BG38" s="20">
        <f t="shared" si="1"/>
        <v>0</v>
      </c>
      <c r="BH38" s="11" t="str">
        <f t="shared" si="2"/>
        <v>Silencioso</v>
      </c>
      <c r="BI38" s="26"/>
      <c r="BJ38" s="25"/>
    </row>
    <row r="39" spans="1:62" ht="15">
      <c r="A39" s="18">
        <v>310320</v>
      </c>
      <c r="B39" s="18" t="str">
        <f>VLOOKUP(C39,Plan1!$A:$XFD,4,FALSE)</f>
        <v>Sete Lagoas</v>
      </c>
      <c r="C39" s="19" t="s">
        <v>52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13"/>
      <c r="BE39" s="15">
        <f t="shared" si="0"/>
        <v>0</v>
      </c>
      <c r="BF39" s="23">
        <v>2352</v>
      </c>
      <c r="BG39" s="20">
        <f t="shared" si="1"/>
        <v>0</v>
      </c>
      <c r="BH39" s="11" t="str">
        <f t="shared" si="2"/>
        <v>Silencioso</v>
      </c>
      <c r="BI39" s="26"/>
      <c r="BJ39" s="25"/>
    </row>
    <row r="40" spans="1:62" ht="15">
      <c r="A40" s="18">
        <v>310330</v>
      </c>
      <c r="B40" s="18" t="str">
        <f>VLOOKUP(C40,Plan1!$A:$XFD,4,FALSE)</f>
        <v>Juiz de Fora</v>
      </c>
      <c r="C40" s="19" t="s">
        <v>53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13"/>
      <c r="BE40" s="15">
        <f t="shared" si="0"/>
        <v>0</v>
      </c>
      <c r="BF40" s="23">
        <v>2112</v>
      </c>
      <c r="BG40" s="20">
        <f t="shared" si="1"/>
        <v>0</v>
      </c>
      <c r="BH40" s="11" t="str">
        <f t="shared" si="2"/>
        <v>Silencioso</v>
      </c>
      <c r="BI40" s="26"/>
      <c r="BJ40" s="25"/>
    </row>
    <row r="41" spans="1:62" ht="15">
      <c r="A41" s="18">
        <v>310340</v>
      </c>
      <c r="B41" s="18" t="str">
        <f>VLOOKUP(C41,Plan1!$A:$XFD,4,FALSE)</f>
        <v>Diamantina</v>
      </c>
      <c r="C41" s="19" t="s">
        <v>54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13"/>
      <c r="BE41" s="15">
        <f t="shared" si="0"/>
        <v>0</v>
      </c>
      <c r="BF41" s="23">
        <v>37270</v>
      </c>
      <c r="BG41" s="20">
        <f t="shared" si="1"/>
        <v>0</v>
      </c>
      <c r="BH41" s="11" t="str">
        <f t="shared" si="2"/>
        <v>Silencioso</v>
      </c>
      <c r="BI41" s="26"/>
      <c r="BJ41" s="25"/>
    </row>
    <row r="42" spans="1:62" ht="15">
      <c r="A42" s="18">
        <v>310350</v>
      </c>
      <c r="B42" s="18" t="str">
        <f>VLOOKUP(C42,Plan1!$A:$XFD,4,FALSE)</f>
        <v>Uberlândia</v>
      </c>
      <c r="C42" s="19" t="s">
        <v>55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13"/>
      <c r="BE42" s="15">
        <f t="shared" si="0"/>
        <v>0</v>
      </c>
      <c r="BF42" s="23">
        <v>116267</v>
      </c>
      <c r="BG42" s="20">
        <f t="shared" si="1"/>
        <v>0</v>
      </c>
      <c r="BH42" s="11" t="str">
        <f t="shared" si="2"/>
        <v>Silencioso</v>
      </c>
      <c r="BI42" s="26"/>
      <c r="BJ42" s="25"/>
    </row>
    <row r="43" spans="1:62" ht="15">
      <c r="A43" s="18">
        <v>310360</v>
      </c>
      <c r="B43" s="18" t="str">
        <f>VLOOKUP(C43,Plan1!$A:$XFD,4,FALSE)</f>
        <v>Juiz de Fora</v>
      </c>
      <c r="C43" s="19" t="s">
        <v>56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13"/>
      <c r="BE43" s="15">
        <f t="shared" si="0"/>
        <v>0</v>
      </c>
      <c r="BF43" s="23">
        <v>2880</v>
      </c>
      <c r="BG43" s="20">
        <f t="shared" si="1"/>
        <v>0</v>
      </c>
      <c r="BH43" s="11" t="str">
        <f t="shared" si="2"/>
        <v>Silencioso</v>
      </c>
      <c r="BI43" s="26"/>
      <c r="BJ43" s="25"/>
    </row>
    <row r="44" spans="1:62" ht="15">
      <c r="A44" s="18">
        <v>310370</v>
      </c>
      <c r="B44" s="18" t="str">
        <f>VLOOKUP(C44,Plan1!$A:$XFD,4,FALSE)</f>
        <v>Ponte Nova</v>
      </c>
      <c r="C44" s="19" t="s">
        <v>57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13"/>
      <c r="BE44" s="15">
        <f t="shared" si="0"/>
        <v>0</v>
      </c>
      <c r="BF44" s="23">
        <v>8501</v>
      </c>
      <c r="BG44" s="20">
        <f t="shared" si="1"/>
        <v>0</v>
      </c>
      <c r="BH44" s="11" t="str">
        <f t="shared" si="2"/>
        <v>Silencioso</v>
      </c>
      <c r="BI44" s="26"/>
      <c r="BJ44" s="25"/>
    </row>
    <row r="45" spans="1:62" ht="15">
      <c r="A45" s="18">
        <v>310375</v>
      </c>
      <c r="B45" s="18" t="str">
        <f>VLOOKUP(C45,Plan1!$A:$XFD,4,FALSE)</f>
        <v>Uberlândia</v>
      </c>
      <c r="C45" s="19" t="s">
        <v>58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13"/>
      <c r="BE45" s="15">
        <f t="shared" si="0"/>
        <v>0</v>
      </c>
      <c r="BF45" s="23">
        <v>6657</v>
      </c>
      <c r="BG45" s="20">
        <f t="shared" si="1"/>
        <v>0</v>
      </c>
      <c r="BH45" s="11" t="str">
        <f t="shared" si="2"/>
        <v>Silencioso</v>
      </c>
      <c r="BI45" s="26"/>
      <c r="BJ45" s="25"/>
    </row>
    <row r="46" spans="1:62" ht="15">
      <c r="A46" s="18">
        <v>310380</v>
      </c>
      <c r="B46" s="18" t="str">
        <f>VLOOKUP(C46,Plan1!$A:$XFD,4,FALSE)</f>
        <v>Patos de Minas</v>
      </c>
      <c r="C46" s="19" t="s">
        <v>59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13"/>
      <c r="BE46" s="15">
        <f t="shared" si="0"/>
        <v>0</v>
      </c>
      <c r="BF46" s="23">
        <v>2875</v>
      </c>
      <c r="BG46" s="20">
        <f t="shared" si="1"/>
        <v>0</v>
      </c>
      <c r="BH46" s="11" t="str">
        <f t="shared" si="2"/>
        <v>Silencioso</v>
      </c>
      <c r="BI46" s="26"/>
      <c r="BJ46" s="25"/>
    </row>
    <row r="47" spans="1:62" ht="15">
      <c r="A47" s="18">
        <v>310390</v>
      </c>
      <c r="B47" s="18" t="str">
        <f>VLOOKUP(C47,Plan1!$A:$XFD,4,FALSE)</f>
        <v>Divinópolis</v>
      </c>
      <c r="C47" s="19" t="s">
        <v>60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1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13"/>
      <c r="BE47" s="15">
        <f t="shared" si="0"/>
        <v>1</v>
      </c>
      <c r="BF47" s="23">
        <v>8768</v>
      </c>
      <c r="BG47" s="20">
        <f t="shared" si="1"/>
        <v>11.405109489051094</v>
      </c>
      <c r="BH47" s="11" t="str">
        <f t="shared" si="2"/>
        <v>Baixa</v>
      </c>
      <c r="BI47" s="26"/>
      <c r="BJ47" s="25"/>
    </row>
    <row r="48" spans="1:62" ht="15">
      <c r="A48" s="18">
        <v>310400</v>
      </c>
      <c r="B48" s="18" t="str">
        <f>VLOOKUP(C48,Plan1!$A:$XFD,4,FALSE)</f>
        <v>Uberaba</v>
      </c>
      <c r="C48" s="19" t="s">
        <v>61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13"/>
      <c r="BE48" s="15">
        <f t="shared" si="0"/>
        <v>0</v>
      </c>
      <c r="BF48" s="23">
        <v>102238</v>
      </c>
      <c r="BG48" s="20">
        <f t="shared" si="1"/>
        <v>0</v>
      </c>
      <c r="BH48" s="11" t="str">
        <f t="shared" si="2"/>
        <v>Silencioso</v>
      </c>
      <c r="BI48" s="26"/>
      <c r="BJ48" s="25"/>
    </row>
    <row r="49" spans="1:62" ht="15">
      <c r="A49" s="18">
        <v>310410</v>
      </c>
      <c r="B49" s="18" t="str">
        <f>VLOOKUP(C49,Plan1!$A:$XFD,4,FALSE)</f>
        <v>Alfenas</v>
      </c>
      <c r="C49" s="19" t="s">
        <v>62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13"/>
      <c r="BE49" s="15">
        <f t="shared" si="0"/>
        <v>0</v>
      </c>
      <c r="BF49" s="23">
        <v>10373</v>
      </c>
      <c r="BG49" s="20">
        <f t="shared" si="1"/>
        <v>0</v>
      </c>
      <c r="BH49" s="11" t="str">
        <f t="shared" si="2"/>
        <v>Silencioso</v>
      </c>
      <c r="BI49" s="26"/>
      <c r="BJ49" s="25"/>
    </row>
    <row r="50" spans="1:62" ht="15">
      <c r="A50" s="18">
        <v>310420</v>
      </c>
      <c r="B50" s="18" t="str">
        <f>VLOOKUP(C50,Plan1!$A:$XFD,4,FALSE)</f>
        <v>Divinópolis</v>
      </c>
      <c r="C50" s="19" t="s">
        <v>63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13"/>
      <c r="BE50" s="15">
        <f t="shared" si="0"/>
        <v>0</v>
      </c>
      <c r="BF50" s="23">
        <v>39249</v>
      </c>
      <c r="BG50" s="20">
        <f t="shared" si="1"/>
        <v>0</v>
      </c>
      <c r="BH50" s="11" t="str">
        <f t="shared" si="2"/>
        <v>Silencioso</v>
      </c>
      <c r="BI50" s="26"/>
      <c r="BJ50" s="25"/>
    </row>
    <row r="51" spans="1:62" ht="15">
      <c r="A51" s="18">
        <v>310430</v>
      </c>
      <c r="B51" s="18" t="str">
        <f>VLOOKUP(C51,Plan1!$A:$XFD,4,FALSE)</f>
        <v>Alfenas</v>
      </c>
      <c r="C51" s="19" t="s">
        <v>64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13"/>
      <c r="BE51" s="15">
        <f t="shared" si="0"/>
        <v>0</v>
      </c>
      <c r="BF51" s="23">
        <v>14740</v>
      </c>
      <c r="BG51" s="20">
        <f t="shared" si="1"/>
        <v>0</v>
      </c>
      <c r="BH51" s="11" t="str">
        <f t="shared" si="2"/>
        <v>Silencioso</v>
      </c>
      <c r="BI51" s="26"/>
      <c r="BJ51" s="25"/>
    </row>
    <row r="52" spans="1:62" ht="15">
      <c r="A52" s="18">
        <v>310440</v>
      </c>
      <c r="B52" s="18" t="str">
        <f>VLOOKUP(C52,Plan1!$A:$XFD,4,FALSE)</f>
        <v>Leopoldina</v>
      </c>
      <c r="C52" s="19" t="s">
        <v>65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13"/>
      <c r="BE52" s="15">
        <f t="shared" si="0"/>
        <v>0</v>
      </c>
      <c r="BF52" s="23">
        <v>2890</v>
      </c>
      <c r="BG52" s="20">
        <f t="shared" si="1"/>
        <v>0</v>
      </c>
      <c r="BH52" s="11" t="str">
        <f t="shared" si="2"/>
        <v>Silencioso</v>
      </c>
      <c r="BI52" s="26"/>
      <c r="BJ52" s="25"/>
    </row>
    <row r="53" spans="1:62" ht="15">
      <c r="A53" s="18">
        <v>310445</v>
      </c>
      <c r="B53" s="18" t="str">
        <f>VLOOKUP(C53,Plan1!$A:$XFD,4,FALSE)</f>
        <v>Diamantina</v>
      </c>
      <c r="C53" s="19" t="s">
        <v>66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13"/>
      <c r="BE53" s="15">
        <f t="shared" si="0"/>
        <v>0</v>
      </c>
      <c r="BF53" s="23">
        <v>5118</v>
      </c>
      <c r="BG53" s="20">
        <f t="shared" si="1"/>
        <v>0</v>
      </c>
      <c r="BH53" s="11" t="str">
        <f t="shared" si="2"/>
        <v>Silencioso</v>
      </c>
      <c r="BI53" s="26"/>
      <c r="BJ53" s="25"/>
    </row>
    <row r="54" spans="1:62" ht="15">
      <c r="A54" s="18">
        <v>310450</v>
      </c>
      <c r="B54" s="18" t="str">
        <f>VLOOKUP(C54,Plan1!$A:$XFD,4,FALSE)</f>
        <v>Unaí</v>
      </c>
      <c r="C54" s="19" t="s">
        <v>67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13"/>
      <c r="BE54" s="15">
        <f t="shared" si="0"/>
        <v>0</v>
      </c>
      <c r="BF54" s="23">
        <v>18221</v>
      </c>
      <c r="BG54" s="20">
        <f t="shared" si="1"/>
        <v>0</v>
      </c>
      <c r="BH54" s="11" t="str">
        <f t="shared" si="2"/>
        <v>Silencioso</v>
      </c>
      <c r="BI54" s="26"/>
      <c r="BJ54" s="25"/>
    </row>
    <row r="55" spans="1:62" ht="15">
      <c r="A55" s="18">
        <v>310460</v>
      </c>
      <c r="B55" s="18" t="str">
        <f>VLOOKUP(C55,Plan1!$A:$XFD,4,FALSE)</f>
        <v>Leopoldina</v>
      </c>
      <c r="C55" s="19" t="s">
        <v>68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13"/>
      <c r="BE55" s="15">
        <f t="shared" si="0"/>
        <v>0</v>
      </c>
      <c r="BF55" s="23">
        <v>13937</v>
      </c>
      <c r="BG55" s="20">
        <f t="shared" si="1"/>
        <v>0</v>
      </c>
      <c r="BH55" s="11" t="str">
        <f t="shared" si="2"/>
        <v>Silencioso</v>
      </c>
      <c r="BI55" s="26"/>
      <c r="BJ55" s="25"/>
    </row>
    <row r="56" spans="1:62" ht="15">
      <c r="A56" s="18">
        <v>310470</v>
      </c>
      <c r="B56" s="18" t="str">
        <f>VLOOKUP(C56,Plan1!$A:$XFD,4,FALSE)</f>
        <v>Teófilo Otoni</v>
      </c>
      <c r="C56" s="19" t="s">
        <v>69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13"/>
      <c r="BE56" s="15">
        <f t="shared" si="0"/>
        <v>0</v>
      </c>
      <c r="BF56" s="23">
        <v>14039</v>
      </c>
      <c r="BG56" s="20">
        <f t="shared" si="1"/>
        <v>0</v>
      </c>
      <c r="BH56" s="11" t="str">
        <f t="shared" si="2"/>
        <v>Silencioso</v>
      </c>
      <c r="BI56" s="26"/>
      <c r="BJ56" s="25"/>
    </row>
    <row r="57" spans="1:62" ht="15">
      <c r="A57" s="18">
        <v>310480</v>
      </c>
      <c r="B57" s="18" t="str">
        <f>VLOOKUP(C57,Plan1!$A:$XFD,4,FALSE)</f>
        <v>Sete Lagoas</v>
      </c>
      <c r="C57" s="19" t="s">
        <v>70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13"/>
      <c r="BE57" s="15">
        <f t="shared" si="0"/>
        <v>0</v>
      </c>
      <c r="BF57" s="23">
        <v>5041</v>
      </c>
      <c r="BG57" s="20">
        <f t="shared" si="1"/>
        <v>0</v>
      </c>
      <c r="BH57" s="11" t="str">
        <f t="shared" si="2"/>
        <v>Silencioso</v>
      </c>
      <c r="BI57" s="26"/>
      <c r="BJ57" s="25"/>
    </row>
    <row r="58" spans="1:62" ht="15">
      <c r="A58" s="18">
        <v>310490</v>
      </c>
      <c r="B58" s="18" t="str">
        <f>VLOOKUP(C58,Plan1!$A:$XFD,4,FALSE)</f>
        <v>Varginha</v>
      </c>
      <c r="C58" s="19" t="s">
        <v>71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13"/>
      <c r="BE58" s="15">
        <f t="shared" si="0"/>
        <v>0</v>
      </c>
      <c r="BF58" s="23">
        <v>19186</v>
      </c>
      <c r="BG58" s="20">
        <f t="shared" si="1"/>
        <v>0</v>
      </c>
      <c r="BH58" s="11" t="str">
        <f t="shared" si="2"/>
        <v>Silencioso</v>
      </c>
      <c r="BI58" s="26"/>
      <c r="BJ58" s="25"/>
    </row>
    <row r="59" spans="1:62" ht="15">
      <c r="A59" s="18">
        <v>310500</v>
      </c>
      <c r="B59" s="18" t="str">
        <f>VLOOKUP(C59,Plan1!$A:$XFD,4,FALSE)</f>
        <v>Sete Lagoas</v>
      </c>
      <c r="C59" s="19" t="s">
        <v>72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13"/>
      <c r="BE59" s="15">
        <f t="shared" si="0"/>
        <v>0</v>
      </c>
      <c r="BF59" s="23">
        <v>8071</v>
      </c>
      <c r="BG59" s="20">
        <f t="shared" si="1"/>
        <v>0</v>
      </c>
      <c r="BH59" s="11" t="str">
        <f t="shared" si="2"/>
        <v>Silencioso</v>
      </c>
      <c r="BI59" s="26"/>
      <c r="BJ59" s="25"/>
    </row>
    <row r="60" spans="1:62" ht="15">
      <c r="A60" s="18">
        <v>310510</v>
      </c>
      <c r="B60" s="18" t="str">
        <f>VLOOKUP(C60,Plan1!$A:$XFD,4,FALSE)</f>
        <v>Divinópolis</v>
      </c>
      <c r="C60" s="19" t="s">
        <v>73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13"/>
      <c r="BE60" s="15">
        <f t="shared" si="0"/>
        <v>0</v>
      </c>
      <c r="BF60" s="23">
        <v>23850</v>
      </c>
      <c r="BG60" s="20">
        <f t="shared" si="1"/>
        <v>0</v>
      </c>
      <c r="BH60" s="11" t="str">
        <f t="shared" si="2"/>
        <v>Silencioso</v>
      </c>
      <c r="BI60" s="26"/>
      <c r="BJ60" s="25"/>
    </row>
    <row r="61" spans="1:62" ht="15">
      <c r="A61" s="18">
        <v>310520</v>
      </c>
      <c r="B61" s="18" t="str">
        <f>VLOOKUP(C61,Plan1!$A:$XFD,4,FALSE)</f>
        <v>Pedra Azul</v>
      </c>
      <c r="C61" s="19" t="s">
        <v>74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13"/>
      <c r="BE61" s="15">
        <f t="shared" si="0"/>
        <v>0</v>
      </c>
      <c r="BF61" s="23">
        <v>5019</v>
      </c>
      <c r="BG61" s="20">
        <f t="shared" si="1"/>
        <v>0</v>
      </c>
      <c r="BH61" s="11" t="str">
        <f t="shared" si="2"/>
        <v>Silencioso</v>
      </c>
      <c r="BI61" s="26"/>
      <c r="BJ61" s="25"/>
    </row>
    <row r="62" spans="1:62" ht="15">
      <c r="A62" s="18">
        <v>310530</v>
      </c>
      <c r="B62" s="18" t="str">
        <f>VLOOKUP(C62,Plan1!$A:$XFD,4,FALSE)</f>
        <v>Alfenas</v>
      </c>
      <c r="C62" s="19" t="s">
        <v>75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13"/>
      <c r="BE62" s="15">
        <f t="shared" si="0"/>
        <v>0</v>
      </c>
      <c r="BF62" s="23">
        <v>5674</v>
      </c>
      <c r="BG62" s="20">
        <f t="shared" si="1"/>
        <v>0</v>
      </c>
      <c r="BH62" s="11" t="str">
        <f t="shared" si="2"/>
        <v>Silencioso</v>
      </c>
      <c r="BI62" s="26"/>
      <c r="BJ62" s="25"/>
    </row>
    <row r="63" spans="1:62" ht="15">
      <c r="A63" s="18">
        <v>310540</v>
      </c>
      <c r="B63" s="18" t="str">
        <f>VLOOKUP(C63,Plan1!$A:$XFD,4,FALSE)</f>
        <v>Itabira</v>
      </c>
      <c r="C63" s="19" t="s">
        <v>76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13"/>
      <c r="BE63" s="15">
        <f t="shared" si="0"/>
        <v>0</v>
      </c>
      <c r="BF63" s="23">
        <v>31270</v>
      </c>
      <c r="BG63" s="20">
        <f t="shared" si="1"/>
        <v>0</v>
      </c>
      <c r="BH63" s="11" t="str">
        <f t="shared" si="2"/>
        <v>Silencioso</v>
      </c>
      <c r="BI63" s="26"/>
      <c r="BJ63" s="25"/>
    </row>
    <row r="64" spans="1:62" ht="15">
      <c r="A64" s="18">
        <v>310550</v>
      </c>
      <c r="B64" s="18" t="str">
        <f>VLOOKUP(C64,Plan1!$A:$XFD,4,FALSE)</f>
        <v>Ubá</v>
      </c>
      <c r="C64" s="19" t="s">
        <v>77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13"/>
      <c r="BE64" s="15">
        <f t="shared" si="0"/>
        <v>0</v>
      </c>
      <c r="BF64" s="23">
        <v>5706</v>
      </c>
      <c r="BG64" s="20">
        <f t="shared" si="1"/>
        <v>0</v>
      </c>
      <c r="BH64" s="11" t="str">
        <f t="shared" si="2"/>
        <v>Silencioso</v>
      </c>
      <c r="BI64" s="26"/>
      <c r="BJ64" s="25"/>
    </row>
    <row r="65" spans="1:62" ht="15">
      <c r="A65" s="18">
        <v>310560</v>
      </c>
      <c r="B65" s="18" t="str">
        <f>VLOOKUP(C65,Plan1!$A:$XFD,4,FALSE)</f>
        <v>Barbacena</v>
      </c>
      <c r="C65" s="19" t="s">
        <v>78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13"/>
      <c r="BE65" s="15">
        <f t="shared" si="0"/>
        <v>0</v>
      </c>
      <c r="BF65" s="23">
        <v>134924</v>
      </c>
      <c r="BG65" s="20">
        <f t="shared" si="1"/>
        <v>0</v>
      </c>
      <c r="BH65" s="11" t="str">
        <f t="shared" si="2"/>
        <v>Silencioso</v>
      </c>
      <c r="BI65" s="26"/>
      <c r="BJ65" s="25"/>
    </row>
    <row r="66" spans="1:62" ht="15">
      <c r="A66" s="18">
        <v>310570</v>
      </c>
      <c r="B66" s="18" t="str">
        <f>VLOOKUP(C66,Plan1!$A:$XFD,4,FALSE)</f>
        <v>Ponte Nova</v>
      </c>
      <c r="C66" s="19" t="s">
        <v>79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13"/>
      <c r="BE66" s="15">
        <f t="shared" si="0"/>
        <v>0</v>
      </c>
      <c r="BF66" s="23">
        <v>5799</v>
      </c>
      <c r="BG66" s="20">
        <f t="shared" si="1"/>
        <v>0</v>
      </c>
      <c r="BH66" s="11" t="str">
        <f t="shared" si="2"/>
        <v>Silencioso</v>
      </c>
      <c r="BI66" s="26"/>
      <c r="BJ66" s="25"/>
    </row>
    <row r="67" spans="1:62" ht="15">
      <c r="A67" s="18">
        <v>310590</v>
      </c>
      <c r="B67" s="18" t="str">
        <f>VLOOKUP(C67,Plan1!$A:$XFD,4,FALSE)</f>
        <v>São João Del Rei</v>
      </c>
      <c r="C67" s="19" t="s">
        <v>80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13"/>
      <c r="BE67" s="15">
        <f t="shared" si="0"/>
        <v>0</v>
      </c>
      <c r="BF67" s="23">
        <v>20693</v>
      </c>
      <c r="BG67" s="20">
        <f t="shared" si="1"/>
        <v>0</v>
      </c>
      <c r="BH67" s="11" t="str">
        <f t="shared" si="2"/>
        <v>Silencioso</v>
      </c>
      <c r="BI67" s="26"/>
      <c r="BJ67" s="25"/>
    </row>
    <row r="68" spans="1:62" ht="15">
      <c r="A68" s="18">
        <v>310600</v>
      </c>
      <c r="B68" s="18" t="str">
        <f>VLOOKUP(C68,Plan1!$A:$XFD,4,FALSE)</f>
        <v>Itabira</v>
      </c>
      <c r="C68" s="19" t="s">
        <v>81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13"/>
      <c r="BE68" s="15">
        <f t="shared" si="0"/>
        <v>0</v>
      </c>
      <c r="BF68" s="23">
        <v>10381</v>
      </c>
      <c r="BG68" s="20">
        <f t="shared" si="1"/>
        <v>0</v>
      </c>
      <c r="BH68" s="11" t="str">
        <f t="shared" si="2"/>
        <v>Silencioso</v>
      </c>
      <c r="BI68" s="26"/>
      <c r="BJ68" s="25"/>
    </row>
    <row r="69" spans="1:62" ht="15">
      <c r="A69" s="18">
        <v>310610</v>
      </c>
      <c r="B69" s="18" t="str">
        <f>VLOOKUP(C69,Plan1!$A:$XFD,4,FALSE)</f>
        <v>Juiz de Fora</v>
      </c>
      <c r="C69" s="19" t="s">
        <v>82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13"/>
      <c r="BE69" s="15">
        <f aca="true" t="shared" si="3" ref="BE69:BE132">SUM(D69:BD69)</f>
        <v>0</v>
      </c>
      <c r="BF69" s="23">
        <v>3501</v>
      </c>
      <c r="BG69" s="20">
        <f aca="true" t="shared" si="4" ref="BG69:BG132">BE69/BF69*100000</f>
        <v>0</v>
      </c>
      <c r="BH69" s="11" t="str">
        <f aca="true" t="shared" si="5" ref="BH69:BH132">IF(BG69=0,"Silencioso",IF(BG69&lt;100,"Baixa",IF(BG69&gt;300,"Alta","Média")))</f>
        <v>Silencioso</v>
      </c>
      <c r="BI69" s="26"/>
      <c r="BJ69" s="25"/>
    </row>
    <row r="70" spans="1:62" ht="15">
      <c r="A70" s="18">
        <v>310620</v>
      </c>
      <c r="B70" s="18" t="str">
        <f>VLOOKUP(C70,Plan1!$A:$XFD,4,FALSE)</f>
        <v>Belo Horizonte</v>
      </c>
      <c r="C70" s="19" t="s">
        <v>83</v>
      </c>
      <c r="D70" s="31">
        <v>0</v>
      </c>
      <c r="E70" s="31">
        <v>0</v>
      </c>
      <c r="F70" s="31">
        <v>1</v>
      </c>
      <c r="G70" s="31">
        <v>1</v>
      </c>
      <c r="H70" s="31">
        <v>1</v>
      </c>
      <c r="I70" s="31">
        <v>0</v>
      </c>
      <c r="J70" s="31">
        <v>0</v>
      </c>
      <c r="K70" s="31">
        <v>0</v>
      </c>
      <c r="L70" s="31">
        <v>1</v>
      </c>
      <c r="M70" s="31">
        <v>1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13"/>
      <c r="BE70" s="15">
        <f t="shared" si="3"/>
        <v>5</v>
      </c>
      <c r="BF70" s="23">
        <v>2502557</v>
      </c>
      <c r="BG70" s="20">
        <f t="shared" si="4"/>
        <v>0.19979564901019237</v>
      </c>
      <c r="BH70" s="11" t="str">
        <f t="shared" si="5"/>
        <v>Baixa</v>
      </c>
      <c r="BI70" s="26"/>
      <c r="BJ70" s="25"/>
    </row>
    <row r="71" spans="1:62" ht="15">
      <c r="A71" s="18">
        <v>310630</v>
      </c>
      <c r="B71" s="18" t="str">
        <f>VLOOKUP(C71,Plan1!$A:$XFD,4,FALSE)</f>
        <v>Coronel Fabriciano</v>
      </c>
      <c r="C71" s="19" t="s">
        <v>84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13"/>
      <c r="BE71" s="15">
        <f t="shared" si="3"/>
        <v>0</v>
      </c>
      <c r="BF71" s="23">
        <v>25619</v>
      </c>
      <c r="BG71" s="20">
        <f t="shared" si="4"/>
        <v>0</v>
      </c>
      <c r="BH71" s="11" t="str">
        <f t="shared" si="5"/>
        <v>Silencioso</v>
      </c>
      <c r="BI71" s="26"/>
      <c r="BJ71" s="25"/>
    </row>
    <row r="72" spans="1:62" ht="15">
      <c r="A72" s="18">
        <v>310640</v>
      </c>
      <c r="B72" s="18" t="str">
        <f>VLOOKUP(C72,Plan1!$A:$XFD,4,FALSE)</f>
        <v>Belo Horizonte</v>
      </c>
      <c r="C72" s="19" t="s">
        <v>85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13"/>
      <c r="BE72" s="15">
        <f t="shared" si="3"/>
        <v>0</v>
      </c>
      <c r="BF72" s="23">
        <v>7816</v>
      </c>
      <c r="BG72" s="20">
        <f t="shared" si="4"/>
        <v>0</v>
      </c>
      <c r="BH72" s="11" t="str">
        <f t="shared" si="5"/>
        <v>Silencioso</v>
      </c>
      <c r="BI72" s="26"/>
      <c r="BJ72" s="25"/>
    </row>
    <row r="73" spans="1:62" ht="15">
      <c r="A73" s="18">
        <v>310650</v>
      </c>
      <c r="B73" s="18" t="str">
        <f>VLOOKUP(C73,Plan1!$A:$XFD,4,FALSE)</f>
        <v>Diamantina</v>
      </c>
      <c r="C73" s="19" t="s">
        <v>86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13"/>
      <c r="BE73" s="15">
        <f t="shared" si="3"/>
        <v>0</v>
      </c>
      <c r="BF73" s="23">
        <v>12431</v>
      </c>
      <c r="BG73" s="20">
        <f t="shared" si="4"/>
        <v>0</v>
      </c>
      <c r="BH73" s="11" t="str">
        <f t="shared" si="5"/>
        <v>Silencioso</v>
      </c>
      <c r="BI73" s="26"/>
      <c r="BJ73" s="25"/>
    </row>
    <row r="74" spans="1:62" ht="15">
      <c r="A74" s="18">
        <v>310665</v>
      </c>
      <c r="B74" s="18" t="str">
        <f>VLOOKUP(C74,Plan1!$A:$XFD,4,FALSE)</f>
        <v>Montes Claros</v>
      </c>
      <c r="C74" s="19" t="s">
        <v>87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13"/>
      <c r="BE74" s="15">
        <f t="shared" si="3"/>
        <v>0</v>
      </c>
      <c r="BF74" s="23">
        <v>4661</v>
      </c>
      <c r="BG74" s="20">
        <f t="shared" si="4"/>
        <v>0</v>
      </c>
      <c r="BH74" s="11" t="str">
        <f t="shared" si="5"/>
        <v>Silencioso</v>
      </c>
      <c r="BI74" s="26"/>
      <c r="BJ74" s="25"/>
    </row>
    <row r="75" spans="1:62" ht="15">
      <c r="A75" s="18">
        <v>310660</v>
      </c>
      <c r="B75" s="18" t="str">
        <f>VLOOKUP(C75,Plan1!$A:$XFD,4,FALSE)</f>
        <v>Teófilo Otoni</v>
      </c>
      <c r="C75" s="19" t="s">
        <v>88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13"/>
      <c r="BE75" s="15">
        <f t="shared" si="3"/>
        <v>0</v>
      </c>
      <c r="BF75" s="23">
        <v>4664</v>
      </c>
      <c r="BG75" s="20">
        <f t="shared" si="4"/>
        <v>0</v>
      </c>
      <c r="BH75" s="11" t="str">
        <f t="shared" si="5"/>
        <v>Silencioso</v>
      </c>
      <c r="BI75" s="26"/>
      <c r="BJ75" s="25"/>
    </row>
    <row r="76" spans="1:62" ht="15">
      <c r="A76" s="18">
        <v>310670</v>
      </c>
      <c r="B76" s="18" t="str">
        <f>VLOOKUP(C76,Plan1!$A:$XFD,4,FALSE)</f>
        <v>Belo Horizonte</v>
      </c>
      <c r="C76" s="19" t="s">
        <v>89</v>
      </c>
      <c r="D76" s="31">
        <v>0</v>
      </c>
      <c r="E76" s="31">
        <v>0</v>
      </c>
      <c r="F76" s="31">
        <v>1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13"/>
      <c r="BE76" s="15">
        <f t="shared" si="3"/>
        <v>1</v>
      </c>
      <c r="BF76" s="23">
        <v>417307</v>
      </c>
      <c r="BG76" s="20">
        <f t="shared" si="4"/>
        <v>0.23963173395126366</v>
      </c>
      <c r="BH76" s="11" t="str">
        <f t="shared" si="5"/>
        <v>Baixa</v>
      </c>
      <c r="BI76" s="26"/>
      <c r="BJ76" s="25"/>
    </row>
    <row r="77" spans="1:62" ht="15">
      <c r="A77" s="18">
        <v>310680</v>
      </c>
      <c r="B77" s="18" t="str">
        <f>VLOOKUP(C77,Plan1!$A:$XFD,4,FALSE)</f>
        <v>Juiz de Fora</v>
      </c>
      <c r="C77" s="19" t="s">
        <v>90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13"/>
      <c r="BE77" s="15">
        <f t="shared" si="3"/>
        <v>0</v>
      </c>
      <c r="BF77" s="23">
        <v>3685</v>
      </c>
      <c r="BG77" s="20">
        <f t="shared" si="4"/>
        <v>0</v>
      </c>
      <c r="BH77" s="11" t="str">
        <f t="shared" si="5"/>
        <v>Silencioso</v>
      </c>
      <c r="BI77" s="26"/>
      <c r="BJ77" s="25"/>
    </row>
    <row r="78" spans="1:62" ht="15">
      <c r="A78" s="18">
        <v>310690</v>
      </c>
      <c r="B78" s="18" t="str">
        <f>VLOOKUP(C78,Plan1!$A:$XFD,4,FALSE)</f>
        <v>Juiz de Fora</v>
      </c>
      <c r="C78" s="19" t="s">
        <v>91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13"/>
      <c r="BE78" s="15">
        <f t="shared" si="3"/>
        <v>0</v>
      </c>
      <c r="BF78" s="23">
        <v>14413</v>
      </c>
      <c r="BG78" s="20">
        <f t="shared" si="4"/>
        <v>0</v>
      </c>
      <c r="BH78" s="11" t="str">
        <f t="shared" si="5"/>
        <v>Silencioso</v>
      </c>
      <c r="BI78" s="26"/>
      <c r="BJ78" s="25"/>
    </row>
    <row r="79" spans="1:62" ht="15">
      <c r="A79" s="18">
        <v>310700</v>
      </c>
      <c r="B79" s="18" t="str">
        <f>VLOOKUP(C79,Plan1!$A:$XFD,4,FALSE)</f>
        <v>Sete Lagoas</v>
      </c>
      <c r="C79" s="19" t="s">
        <v>92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13"/>
      <c r="BE79" s="15">
        <f t="shared" si="3"/>
        <v>0</v>
      </c>
      <c r="BF79" s="23">
        <v>2640</v>
      </c>
      <c r="BG79" s="20">
        <f t="shared" si="4"/>
        <v>0</v>
      </c>
      <c r="BH79" s="11" t="str">
        <f t="shared" si="5"/>
        <v>Silencioso</v>
      </c>
      <c r="BI79" s="26"/>
      <c r="BJ79" s="25"/>
    </row>
    <row r="80" spans="1:62" ht="15">
      <c r="A80" s="18">
        <v>310710</v>
      </c>
      <c r="B80" s="18" t="str">
        <f>VLOOKUP(C80,Plan1!$A:$XFD,4,FALSE)</f>
        <v>Varginha</v>
      </c>
      <c r="C80" s="19" t="s">
        <v>93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13"/>
      <c r="BE80" s="15">
        <f t="shared" si="3"/>
        <v>0</v>
      </c>
      <c r="BF80" s="23">
        <v>40287</v>
      </c>
      <c r="BG80" s="20">
        <f t="shared" si="4"/>
        <v>0</v>
      </c>
      <c r="BH80" s="11" t="str">
        <f t="shared" si="5"/>
        <v>Silencioso</v>
      </c>
      <c r="BI80" s="26"/>
      <c r="BJ80" s="25"/>
    </row>
    <row r="81" spans="1:62" ht="15">
      <c r="A81" s="18">
        <v>310720</v>
      </c>
      <c r="B81" s="18" t="str">
        <f>VLOOKUP(C81,Plan1!$A:$XFD,4,FALSE)</f>
        <v>Juiz de Fora</v>
      </c>
      <c r="C81" s="19" t="s">
        <v>94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13"/>
      <c r="BE81" s="15">
        <f t="shared" si="3"/>
        <v>0</v>
      </c>
      <c r="BF81" s="23">
        <v>5174</v>
      </c>
      <c r="BG81" s="20">
        <f t="shared" si="4"/>
        <v>0</v>
      </c>
      <c r="BH81" s="11" t="str">
        <f t="shared" si="5"/>
        <v>Silencioso</v>
      </c>
      <c r="BI81" s="26"/>
      <c r="BJ81" s="25"/>
    </row>
    <row r="82" spans="1:62" ht="15">
      <c r="A82" s="18">
        <v>310730</v>
      </c>
      <c r="B82" s="18" t="str">
        <f>VLOOKUP(C82,Plan1!$A:$XFD,4,FALSE)</f>
        <v>Montes Claros</v>
      </c>
      <c r="C82" s="19" t="s">
        <v>95</v>
      </c>
      <c r="D82" s="31">
        <v>1</v>
      </c>
      <c r="E82" s="31">
        <v>1</v>
      </c>
      <c r="F82" s="31">
        <v>1</v>
      </c>
      <c r="G82" s="31">
        <v>0</v>
      </c>
      <c r="H82" s="31">
        <v>0</v>
      </c>
      <c r="I82" s="31">
        <v>1</v>
      </c>
      <c r="J82" s="31">
        <v>1</v>
      </c>
      <c r="K82" s="31">
        <v>1</v>
      </c>
      <c r="L82" s="31">
        <v>1</v>
      </c>
      <c r="M82" s="31">
        <v>0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13"/>
      <c r="BE82" s="15">
        <f t="shared" si="3"/>
        <v>7</v>
      </c>
      <c r="BF82" s="23">
        <v>49600</v>
      </c>
      <c r="BG82" s="20">
        <f t="shared" si="4"/>
        <v>14.112903225806454</v>
      </c>
      <c r="BH82" s="11" t="str">
        <f t="shared" si="5"/>
        <v>Baixa</v>
      </c>
      <c r="BI82" s="26"/>
      <c r="BJ82" s="25"/>
    </row>
    <row r="83" spans="1:62" ht="15">
      <c r="A83" s="18">
        <v>310740</v>
      </c>
      <c r="B83" s="18" t="str">
        <f>VLOOKUP(C83,Plan1!$A:$XFD,4,FALSE)</f>
        <v>Divinópolis</v>
      </c>
      <c r="C83" s="19" t="s">
        <v>96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13"/>
      <c r="BE83" s="15">
        <f t="shared" si="3"/>
        <v>0</v>
      </c>
      <c r="BF83" s="23">
        <v>49236</v>
      </c>
      <c r="BG83" s="20">
        <f t="shared" si="4"/>
        <v>0</v>
      </c>
      <c r="BH83" s="11" t="str">
        <f t="shared" si="5"/>
        <v>Silencioso</v>
      </c>
      <c r="BI83" s="26"/>
      <c r="BJ83" s="25"/>
    </row>
    <row r="84" spans="1:62" ht="15">
      <c r="A84" s="18">
        <v>310750</v>
      </c>
      <c r="B84" s="18" t="str">
        <f>VLOOKUP(C84,Plan1!$A:$XFD,4,FALSE)</f>
        <v>Juiz de Fora</v>
      </c>
      <c r="C84" s="19" t="s">
        <v>97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13"/>
      <c r="BE84" s="15">
        <f t="shared" si="3"/>
        <v>0</v>
      </c>
      <c r="BF84" s="23">
        <v>6653</v>
      </c>
      <c r="BG84" s="20">
        <f t="shared" si="4"/>
        <v>0</v>
      </c>
      <c r="BH84" s="11" t="str">
        <f t="shared" si="5"/>
        <v>Silencioso</v>
      </c>
      <c r="BI84" s="26"/>
      <c r="BJ84" s="25"/>
    </row>
    <row r="85" spans="1:62" ht="15">
      <c r="A85" s="18">
        <v>310760</v>
      </c>
      <c r="B85" s="18" t="str">
        <f>VLOOKUP(C85,Plan1!$A:$XFD,4,FALSE)</f>
        <v>Passos</v>
      </c>
      <c r="C85" s="19" t="s">
        <v>98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13"/>
      <c r="BE85" s="15">
        <f t="shared" si="3"/>
        <v>0</v>
      </c>
      <c r="BF85" s="23">
        <v>4150</v>
      </c>
      <c r="BG85" s="20">
        <f t="shared" si="4"/>
        <v>0</v>
      </c>
      <c r="BH85" s="11" t="str">
        <f t="shared" si="5"/>
        <v>Silencioso</v>
      </c>
      <c r="BI85" s="26"/>
      <c r="BJ85" s="25"/>
    </row>
    <row r="86" spans="1:62" ht="15">
      <c r="A86" s="18">
        <v>310770</v>
      </c>
      <c r="B86" s="18" t="str">
        <f>VLOOKUP(C86,Plan1!$A:$XFD,4,FALSE)</f>
        <v>Itabira</v>
      </c>
      <c r="C86" s="19" t="s">
        <v>99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13"/>
      <c r="BE86" s="15">
        <f t="shared" si="3"/>
        <v>0</v>
      </c>
      <c r="BF86" s="23">
        <v>5923</v>
      </c>
      <c r="BG86" s="20">
        <f t="shared" si="4"/>
        <v>0</v>
      </c>
      <c r="BH86" s="11" t="str">
        <f t="shared" si="5"/>
        <v>Silencioso</v>
      </c>
      <c r="BI86" s="26"/>
      <c r="BJ86" s="25"/>
    </row>
    <row r="87" spans="1:62" ht="15">
      <c r="A87" s="18">
        <v>310780</v>
      </c>
      <c r="B87" s="18" t="str">
        <f>VLOOKUP(C87,Plan1!$A:$XFD,4,FALSE)</f>
        <v>Coronel Fabriciano</v>
      </c>
      <c r="C87" s="19" t="s">
        <v>100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13"/>
      <c r="BE87" s="15">
        <f t="shared" si="3"/>
        <v>0</v>
      </c>
      <c r="BF87" s="23">
        <v>15542</v>
      </c>
      <c r="BG87" s="20">
        <f t="shared" si="4"/>
        <v>0</v>
      </c>
      <c r="BH87" s="11" t="str">
        <f t="shared" si="5"/>
        <v>Silencioso</v>
      </c>
      <c r="BI87" s="26"/>
      <c r="BJ87" s="25"/>
    </row>
    <row r="88" spans="1:62" ht="15">
      <c r="A88" s="18">
        <v>310790</v>
      </c>
      <c r="B88" s="18" t="str">
        <f>VLOOKUP(C88,Plan1!$A:$XFD,4,FALSE)</f>
        <v>Pouso Alegre</v>
      </c>
      <c r="C88" s="19" t="s">
        <v>101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13"/>
      <c r="BE88" s="15">
        <f t="shared" si="3"/>
        <v>0</v>
      </c>
      <c r="BF88" s="23">
        <v>10767</v>
      </c>
      <c r="BG88" s="20">
        <f t="shared" si="4"/>
        <v>0</v>
      </c>
      <c r="BH88" s="11" t="str">
        <f t="shared" si="5"/>
        <v>Silencioso</v>
      </c>
      <c r="BI88" s="26"/>
      <c r="BJ88" s="25"/>
    </row>
    <row r="89" spans="1:62" ht="15">
      <c r="A89" s="18">
        <v>310800</v>
      </c>
      <c r="B89" s="18" t="str">
        <f>VLOOKUP(C89,Plan1!$A:$XFD,4,FALSE)</f>
        <v>São João Del Rei</v>
      </c>
      <c r="C89" s="19" t="s">
        <v>102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13"/>
      <c r="BE89" s="15">
        <f t="shared" si="3"/>
        <v>0</v>
      </c>
      <c r="BF89" s="23">
        <v>17858</v>
      </c>
      <c r="BG89" s="20">
        <f t="shared" si="4"/>
        <v>0</v>
      </c>
      <c r="BH89" s="11" t="str">
        <f t="shared" si="5"/>
        <v>Silencioso</v>
      </c>
      <c r="BI89" s="26"/>
      <c r="BJ89" s="25"/>
    </row>
    <row r="90" spans="1:62" ht="15">
      <c r="A90" s="18">
        <v>310810</v>
      </c>
      <c r="B90" s="18" t="str">
        <f>VLOOKUP(C90,Plan1!$A:$XFD,4,FALSE)</f>
        <v>Belo Horizonte</v>
      </c>
      <c r="C90" s="19" t="s">
        <v>103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13"/>
      <c r="BE90" s="15">
        <f t="shared" si="3"/>
        <v>0</v>
      </c>
      <c r="BF90" s="23">
        <v>7016</v>
      </c>
      <c r="BG90" s="20">
        <f t="shared" si="4"/>
        <v>0</v>
      </c>
      <c r="BH90" s="11" t="str">
        <f t="shared" si="5"/>
        <v>Silencioso</v>
      </c>
      <c r="BI90" s="26"/>
      <c r="BJ90" s="25"/>
    </row>
    <row r="91" spans="1:62" ht="15">
      <c r="A91" s="18">
        <v>310820</v>
      </c>
      <c r="B91" s="18" t="str">
        <f>VLOOKUP(C91,Plan1!$A:$XFD,4,FALSE)</f>
        <v>Unaí</v>
      </c>
      <c r="C91" s="19" t="s">
        <v>104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13"/>
      <c r="BE91" s="15">
        <f t="shared" si="3"/>
        <v>0</v>
      </c>
      <c r="BF91" s="23">
        <v>5831</v>
      </c>
      <c r="BG91" s="20">
        <f t="shared" si="4"/>
        <v>0</v>
      </c>
      <c r="BH91" s="11" t="str">
        <f t="shared" si="5"/>
        <v>Silencioso</v>
      </c>
      <c r="BI91" s="26"/>
      <c r="BJ91" s="25"/>
    </row>
    <row r="92" spans="1:62" ht="15">
      <c r="A92" s="18">
        <v>310825</v>
      </c>
      <c r="B92" s="18" t="str">
        <f>VLOOKUP(C92,Plan1!$A:$XFD,4,FALSE)</f>
        <v>Januária</v>
      </c>
      <c r="C92" s="19" t="s">
        <v>105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13"/>
      <c r="BE92" s="15">
        <f t="shared" si="3"/>
        <v>0</v>
      </c>
      <c r="BF92" s="23">
        <v>10669</v>
      </c>
      <c r="BG92" s="20">
        <f t="shared" si="4"/>
        <v>0</v>
      </c>
      <c r="BH92" s="11" t="str">
        <f t="shared" si="5"/>
        <v>Silencioso</v>
      </c>
      <c r="BI92" s="26"/>
      <c r="BJ92" s="25"/>
    </row>
    <row r="93" spans="1:62" ht="15">
      <c r="A93" s="18">
        <v>310830</v>
      </c>
      <c r="B93" s="18" t="str">
        <f>VLOOKUP(C93,Plan1!$A:$XFD,4,FALSE)</f>
        <v>Pouso Alegre</v>
      </c>
      <c r="C93" s="19" t="s">
        <v>106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13"/>
      <c r="BE93" s="15">
        <f t="shared" si="3"/>
        <v>0</v>
      </c>
      <c r="BF93" s="23">
        <v>18682</v>
      </c>
      <c r="BG93" s="20">
        <f t="shared" si="4"/>
        <v>0</v>
      </c>
      <c r="BH93" s="11" t="str">
        <f t="shared" si="5"/>
        <v>Silencioso</v>
      </c>
      <c r="BI93" s="26"/>
      <c r="BJ93" s="25"/>
    </row>
    <row r="94" spans="1:62" ht="15">
      <c r="A94" s="18">
        <v>310840</v>
      </c>
      <c r="B94" s="18" t="str">
        <f>VLOOKUP(C94,Plan1!$A:$XFD,4,FALSE)</f>
        <v>Alfenas</v>
      </c>
      <c r="C94" s="19" t="s">
        <v>107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13"/>
      <c r="BE94" s="15">
        <f t="shared" si="3"/>
        <v>0</v>
      </c>
      <c r="BF94" s="23">
        <v>15324</v>
      </c>
      <c r="BG94" s="20">
        <f t="shared" si="4"/>
        <v>0</v>
      </c>
      <c r="BH94" s="11" t="str">
        <f t="shared" si="5"/>
        <v>Silencioso</v>
      </c>
      <c r="BI94" s="26"/>
      <c r="BJ94" s="25"/>
    </row>
    <row r="95" spans="1:62" ht="15">
      <c r="A95" s="18">
        <v>310850</v>
      </c>
      <c r="B95" s="18" t="str">
        <f>VLOOKUP(C95,Plan1!$A:$XFD,4,FALSE)</f>
        <v>Montes Claros</v>
      </c>
      <c r="C95" s="19" t="s">
        <v>108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13"/>
      <c r="BE95" s="15">
        <f t="shared" si="3"/>
        <v>0</v>
      </c>
      <c r="BF95" s="23">
        <v>6574</v>
      </c>
      <c r="BG95" s="20">
        <f t="shared" si="4"/>
        <v>0</v>
      </c>
      <c r="BH95" s="11" t="str">
        <f t="shared" si="5"/>
        <v>Silencioso</v>
      </c>
      <c r="BI95" s="26"/>
      <c r="BJ95" s="25"/>
    </row>
    <row r="96" spans="1:62" ht="15">
      <c r="A96" s="18">
        <v>310870</v>
      </c>
      <c r="B96" s="18" t="str">
        <f>VLOOKUP(C96,Plan1!$A:$XFD,4,FALSE)</f>
        <v>Ubá</v>
      </c>
      <c r="C96" s="19" t="s">
        <v>109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13"/>
      <c r="BE96" s="15">
        <f t="shared" si="3"/>
        <v>0</v>
      </c>
      <c r="BF96" s="23">
        <v>4604</v>
      </c>
      <c r="BG96" s="20">
        <f t="shared" si="4"/>
        <v>0</v>
      </c>
      <c r="BH96" s="11" t="str">
        <f t="shared" si="5"/>
        <v>Silencioso</v>
      </c>
      <c r="BI96" s="26"/>
      <c r="BJ96" s="25"/>
    </row>
    <row r="97" spans="1:62" ht="15">
      <c r="A97" s="18">
        <v>310855</v>
      </c>
      <c r="B97" s="18" t="str">
        <f>VLOOKUP(C97,Plan1!$A:$XFD,4,FALSE)</f>
        <v>Patos de Minas</v>
      </c>
      <c r="C97" s="19" t="s">
        <v>110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13"/>
      <c r="BE97" s="15">
        <f t="shared" si="3"/>
        <v>0</v>
      </c>
      <c r="BF97" s="23">
        <v>15727</v>
      </c>
      <c r="BG97" s="20">
        <f t="shared" si="4"/>
        <v>0</v>
      </c>
      <c r="BH97" s="11" t="str">
        <f t="shared" si="5"/>
        <v>Silencioso</v>
      </c>
      <c r="BI97" s="26"/>
      <c r="BJ97" s="25"/>
    </row>
    <row r="98" spans="1:62" ht="15">
      <c r="A98" s="18">
        <v>310860</v>
      </c>
      <c r="B98" s="18" t="str">
        <f>VLOOKUP(C98,Plan1!$A:$XFD,4,FALSE)</f>
        <v>Januária</v>
      </c>
      <c r="C98" s="19" t="s">
        <v>111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13"/>
      <c r="BE98" s="15">
        <f t="shared" si="3"/>
        <v>0</v>
      </c>
      <c r="BF98" s="23">
        <v>32564</v>
      </c>
      <c r="BG98" s="20">
        <f t="shared" si="4"/>
        <v>0</v>
      </c>
      <c r="BH98" s="11" t="str">
        <f t="shared" si="5"/>
        <v>Silencioso</v>
      </c>
      <c r="BI98" s="26"/>
      <c r="BJ98" s="25"/>
    </row>
    <row r="99" spans="1:62" ht="15">
      <c r="A99" s="18">
        <v>310890</v>
      </c>
      <c r="B99" s="18" t="str">
        <f>VLOOKUP(C99,Plan1!$A:$XFD,4,FALSE)</f>
        <v>Pouso Alegre</v>
      </c>
      <c r="C99" s="19" t="s">
        <v>112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13"/>
      <c r="BE99" s="15">
        <f t="shared" si="3"/>
        <v>0</v>
      </c>
      <c r="BF99" s="23">
        <v>14934</v>
      </c>
      <c r="BG99" s="20">
        <f t="shared" si="4"/>
        <v>0</v>
      </c>
      <c r="BH99" s="11" t="str">
        <f t="shared" si="5"/>
        <v>Silencioso</v>
      </c>
      <c r="BI99" s="26"/>
      <c r="BJ99" s="25"/>
    </row>
    <row r="100" spans="1:62" ht="15">
      <c r="A100" s="18">
        <v>310880</v>
      </c>
      <c r="B100" s="18" t="str">
        <f>VLOOKUP(C100,Plan1!$A:$XFD,4,FALSE)</f>
        <v>Coronel Fabriciano</v>
      </c>
      <c r="C100" s="19" t="s">
        <v>113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13"/>
      <c r="BE100" s="15">
        <f t="shared" si="3"/>
        <v>0</v>
      </c>
      <c r="BF100" s="23">
        <v>5045</v>
      </c>
      <c r="BG100" s="20">
        <f t="shared" si="4"/>
        <v>0</v>
      </c>
      <c r="BH100" s="11" t="str">
        <f t="shared" si="5"/>
        <v>Silencioso</v>
      </c>
      <c r="BI100" s="26"/>
      <c r="BJ100" s="25"/>
    </row>
    <row r="101" spans="1:62" ht="15">
      <c r="A101" s="18">
        <v>310900</v>
      </c>
      <c r="B101" s="18" t="str">
        <f>VLOOKUP(C101,Plan1!$A:$XFD,4,FALSE)</f>
        <v>Belo Horizonte</v>
      </c>
      <c r="C101" s="19" t="s">
        <v>114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13"/>
      <c r="BE101" s="15">
        <f t="shared" si="3"/>
        <v>0</v>
      </c>
      <c r="BF101" s="23">
        <v>37857</v>
      </c>
      <c r="BG101" s="20">
        <f t="shared" si="4"/>
        <v>0</v>
      </c>
      <c r="BH101" s="11" t="str">
        <f t="shared" si="5"/>
        <v>Silencioso</v>
      </c>
      <c r="BI101" s="26"/>
      <c r="BJ101" s="25"/>
    </row>
    <row r="102" spans="1:62" ht="15">
      <c r="A102" s="18">
        <v>310910</v>
      </c>
      <c r="B102" s="18" t="str">
        <f>VLOOKUP(C102,Plan1!$A:$XFD,4,FALSE)</f>
        <v>Pouso Alegre</v>
      </c>
      <c r="C102" s="19" t="s">
        <v>115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13"/>
      <c r="BE102" s="15">
        <f t="shared" si="3"/>
        <v>0</v>
      </c>
      <c r="BF102" s="23">
        <v>11223</v>
      </c>
      <c r="BG102" s="20">
        <f t="shared" si="4"/>
        <v>0</v>
      </c>
      <c r="BH102" s="11" t="str">
        <f t="shared" si="5"/>
        <v>Silencioso</v>
      </c>
      <c r="BI102" s="26"/>
      <c r="BJ102" s="25"/>
    </row>
    <row r="103" spans="1:62" ht="15">
      <c r="A103" s="18">
        <v>310920</v>
      </c>
      <c r="B103" s="18" t="str">
        <f>VLOOKUP(C103,Plan1!$A:$XFD,4,FALSE)</f>
        <v>Sete Lagoas</v>
      </c>
      <c r="C103" s="19" t="s">
        <v>116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13"/>
      <c r="BE103" s="15">
        <f t="shared" si="3"/>
        <v>0</v>
      </c>
      <c r="BF103" s="23">
        <v>10589</v>
      </c>
      <c r="BG103" s="20">
        <f t="shared" si="4"/>
        <v>0</v>
      </c>
      <c r="BH103" s="11" t="str">
        <f t="shared" si="5"/>
        <v>Silencioso</v>
      </c>
      <c r="BI103" s="26"/>
      <c r="BJ103" s="25"/>
    </row>
    <row r="104" spans="1:62" ht="15">
      <c r="A104" s="18">
        <v>310925</v>
      </c>
      <c r="B104" s="18" t="str">
        <f>VLOOKUP(C104,Plan1!$A:$XFD,4,FALSE)</f>
        <v>Coronel Fabriciano</v>
      </c>
      <c r="C104" s="19" t="s">
        <v>117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13"/>
      <c r="BE104" s="15">
        <f t="shared" si="3"/>
        <v>0</v>
      </c>
      <c r="BF104" s="23">
        <v>4134</v>
      </c>
      <c r="BG104" s="20">
        <f t="shared" si="4"/>
        <v>0</v>
      </c>
      <c r="BH104" s="11" t="str">
        <f t="shared" si="5"/>
        <v>Silencioso</v>
      </c>
      <c r="BI104" s="26"/>
      <c r="BJ104" s="25"/>
    </row>
    <row r="105" spans="1:62" ht="15">
      <c r="A105" s="18">
        <v>310930</v>
      </c>
      <c r="B105" s="18" t="str">
        <f>VLOOKUP(C105,Plan1!$A:$XFD,4,FALSE)</f>
        <v>Unaí</v>
      </c>
      <c r="C105" s="19" t="s">
        <v>118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13"/>
      <c r="BE105" s="15">
        <f t="shared" si="3"/>
        <v>0</v>
      </c>
      <c r="BF105" s="23">
        <v>24351</v>
      </c>
      <c r="BG105" s="20">
        <f t="shared" si="4"/>
        <v>0</v>
      </c>
      <c r="BH105" s="11" t="str">
        <f t="shared" si="5"/>
        <v>Silencioso</v>
      </c>
      <c r="BI105" s="26"/>
      <c r="BJ105" s="25"/>
    </row>
    <row r="106" spans="1:62" ht="15">
      <c r="A106" s="18">
        <v>310940</v>
      </c>
      <c r="B106" s="18" t="str">
        <f>VLOOKUP(C106,Plan1!$A:$XFD,4,FALSE)</f>
        <v>Pirapora</v>
      </c>
      <c r="C106" s="19" t="s">
        <v>119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13"/>
      <c r="BE106" s="15">
        <f t="shared" si="3"/>
        <v>0</v>
      </c>
      <c r="BF106" s="23">
        <v>28163</v>
      </c>
      <c r="BG106" s="20">
        <f t="shared" si="4"/>
        <v>0</v>
      </c>
      <c r="BH106" s="11" t="str">
        <f t="shared" si="5"/>
        <v>Silencioso</v>
      </c>
      <c r="BI106" s="26"/>
      <c r="BJ106" s="25"/>
    </row>
    <row r="107" spans="1:62" ht="15">
      <c r="A107" s="18">
        <v>310945</v>
      </c>
      <c r="B107" s="18" t="str">
        <f>VLOOKUP(C107,Plan1!$A:$XFD,4,FALSE)</f>
        <v>Unaí</v>
      </c>
      <c r="C107" s="19" t="s">
        <v>120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13"/>
      <c r="BE107" s="15">
        <f t="shared" si="3"/>
        <v>0</v>
      </c>
      <c r="BF107" s="23">
        <v>6861</v>
      </c>
      <c r="BG107" s="20">
        <f t="shared" si="4"/>
        <v>0</v>
      </c>
      <c r="BH107" s="11" t="str">
        <f t="shared" si="5"/>
        <v>Silencioso</v>
      </c>
      <c r="BI107" s="26"/>
      <c r="BJ107" s="25"/>
    </row>
    <row r="108" spans="1:62" ht="15">
      <c r="A108" s="18">
        <v>310950</v>
      </c>
      <c r="B108" s="18" t="str">
        <f>VLOOKUP(C108,Plan1!$A:$XFD,4,FALSE)</f>
        <v>Alfenas</v>
      </c>
      <c r="C108" s="19" t="s">
        <v>121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13"/>
      <c r="BE108" s="15">
        <f t="shared" si="3"/>
        <v>0</v>
      </c>
      <c r="BF108" s="23">
        <v>14298</v>
      </c>
      <c r="BG108" s="20">
        <f t="shared" si="4"/>
        <v>0</v>
      </c>
      <c r="BH108" s="11" t="str">
        <f t="shared" si="5"/>
        <v>Silencioso</v>
      </c>
      <c r="BI108" s="26"/>
      <c r="BJ108" s="25"/>
    </row>
    <row r="109" spans="1:62" ht="15">
      <c r="A109" s="18">
        <v>310960</v>
      </c>
      <c r="B109" s="18" t="str">
        <f>VLOOKUP(C109,Plan1!$A:$XFD,4,FALSE)</f>
        <v>Sete Lagoas</v>
      </c>
      <c r="C109" s="19" t="s">
        <v>122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13"/>
      <c r="BE109" s="15">
        <f t="shared" si="3"/>
        <v>0</v>
      </c>
      <c r="BF109" s="23">
        <v>3721</v>
      </c>
      <c r="BG109" s="20">
        <f t="shared" si="4"/>
        <v>0</v>
      </c>
      <c r="BH109" s="11" t="str">
        <f t="shared" si="5"/>
        <v>Silencioso</v>
      </c>
      <c r="BI109" s="26"/>
      <c r="BJ109" s="25"/>
    </row>
    <row r="110" spans="1:62" ht="15">
      <c r="A110" s="18">
        <v>310970</v>
      </c>
      <c r="B110" s="18" t="str">
        <f>VLOOKUP(C110,Plan1!$A:$XFD,4,FALSE)</f>
        <v>Pouso Alegre</v>
      </c>
      <c r="C110" s="19" t="s">
        <v>123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13"/>
      <c r="BE110" s="15">
        <f t="shared" si="3"/>
        <v>0</v>
      </c>
      <c r="BF110" s="23">
        <v>11567</v>
      </c>
      <c r="BG110" s="20">
        <f t="shared" si="4"/>
        <v>0</v>
      </c>
      <c r="BH110" s="11" t="str">
        <f t="shared" si="5"/>
        <v>Silencioso</v>
      </c>
      <c r="BI110" s="26"/>
      <c r="BJ110" s="25"/>
    </row>
    <row r="111" spans="1:62" ht="15">
      <c r="A111" s="18">
        <v>310270</v>
      </c>
      <c r="B111" s="18" t="str">
        <f>VLOOKUP(C111,Plan1!$A:$XFD,4,FALSE)</f>
        <v>Pedra Azul</v>
      </c>
      <c r="C111" s="19" t="s">
        <v>124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13"/>
      <c r="BE111" s="15">
        <f t="shared" si="3"/>
        <v>0</v>
      </c>
      <c r="BF111" s="23">
        <v>9410</v>
      </c>
      <c r="BG111" s="20">
        <f t="shared" si="4"/>
        <v>0</v>
      </c>
      <c r="BH111" s="11" t="str">
        <f t="shared" si="5"/>
        <v>Silencioso</v>
      </c>
      <c r="BI111" s="26"/>
      <c r="BJ111" s="25"/>
    </row>
    <row r="112" spans="1:62" ht="15">
      <c r="A112" s="18">
        <v>310980</v>
      </c>
      <c r="B112" s="18" t="str">
        <f>VLOOKUP(C112,Plan1!$A:$XFD,4,FALSE)</f>
        <v>Ituiutaba</v>
      </c>
      <c r="C112" s="19" t="s">
        <v>125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13"/>
      <c r="BE112" s="15">
        <f t="shared" si="3"/>
        <v>0</v>
      </c>
      <c r="BF112" s="23">
        <v>2661</v>
      </c>
      <c r="BG112" s="20">
        <f t="shared" si="4"/>
        <v>0</v>
      </c>
      <c r="BH112" s="11" t="str">
        <f t="shared" si="5"/>
        <v>Silencioso</v>
      </c>
      <c r="BI112" s="26"/>
      <c r="BJ112" s="25"/>
    </row>
    <row r="113" spans="1:62" ht="15">
      <c r="A113" s="18">
        <v>310990</v>
      </c>
      <c r="B113" s="18" t="str">
        <f>VLOOKUP(C113,Plan1!$A:$XFD,4,FALSE)</f>
        <v>Sete Lagoas</v>
      </c>
      <c r="C113" s="19" t="s">
        <v>126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1</v>
      </c>
      <c r="K113" s="31">
        <v>0</v>
      </c>
      <c r="L113" s="31">
        <v>0</v>
      </c>
      <c r="M113" s="31">
        <v>0</v>
      </c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13"/>
      <c r="BE113" s="15">
        <f t="shared" si="3"/>
        <v>1</v>
      </c>
      <c r="BF113" s="23">
        <v>11170</v>
      </c>
      <c r="BG113" s="20">
        <f t="shared" si="4"/>
        <v>8.952551477170994</v>
      </c>
      <c r="BH113" s="11" t="str">
        <f t="shared" si="5"/>
        <v>Baixa</v>
      </c>
      <c r="BI113" s="26"/>
      <c r="BJ113" s="25"/>
    </row>
    <row r="114" spans="1:62" ht="15">
      <c r="A114" s="18">
        <v>311000</v>
      </c>
      <c r="B114" s="18" t="str">
        <f>VLOOKUP(C114,Plan1!$A:$XFD,4,FALSE)</f>
        <v>Belo Horizonte</v>
      </c>
      <c r="C114" s="19" t="s">
        <v>127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13"/>
      <c r="BE114" s="15">
        <f t="shared" si="3"/>
        <v>0</v>
      </c>
      <c r="BF114" s="23">
        <v>43739</v>
      </c>
      <c r="BG114" s="20">
        <f t="shared" si="4"/>
        <v>0</v>
      </c>
      <c r="BH114" s="11" t="str">
        <f t="shared" si="5"/>
        <v>Silencioso</v>
      </c>
      <c r="BI114" s="26"/>
      <c r="BJ114" s="25"/>
    </row>
    <row r="115" spans="1:62" ht="15">
      <c r="A115" s="18">
        <v>311010</v>
      </c>
      <c r="B115" s="18" t="str">
        <f>VLOOKUP(C115,Plan1!$A:$XFD,4,FALSE)</f>
        <v>Manhumirim</v>
      </c>
      <c r="C115" s="19" t="s">
        <v>128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13"/>
      <c r="BE115" s="15">
        <f t="shared" si="3"/>
        <v>0</v>
      </c>
      <c r="BF115" s="23">
        <v>5354</v>
      </c>
      <c r="BG115" s="20">
        <f t="shared" si="4"/>
        <v>0</v>
      </c>
      <c r="BH115" s="11" t="str">
        <f t="shared" si="5"/>
        <v>Silencioso</v>
      </c>
      <c r="BI115" s="26"/>
      <c r="BJ115" s="25"/>
    </row>
    <row r="116" spans="1:62" ht="15">
      <c r="A116" s="18">
        <v>311020</v>
      </c>
      <c r="B116" s="18" t="str">
        <f>VLOOKUP(C116,Plan1!$A:$XFD,4,FALSE)</f>
        <v>Ponte Nova</v>
      </c>
      <c r="C116" s="19" t="s">
        <v>129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13"/>
      <c r="BE116" s="15">
        <f t="shared" si="3"/>
        <v>0</v>
      </c>
      <c r="BF116" s="23">
        <v>4121</v>
      </c>
      <c r="BG116" s="20">
        <f t="shared" si="4"/>
        <v>0</v>
      </c>
      <c r="BH116" s="11" t="str">
        <f t="shared" si="5"/>
        <v>Silencioso</v>
      </c>
      <c r="BI116" s="26"/>
      <c r="BJ116" s="25"/>
    </row>
    <row r="117" spans="1:62" ht="15">
      <c r="A117" s="18">
        <v>311030</v>
      </c>
      <c r="B117" s="18" t="str">
        <f>VLOOKUP(C117,Plan1!$A:$XFD,4,FALSE)</f>
        <v>Pouso Alegre</v>
      </c>
      <c r="C117" s="19" t="s">
        <v>130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13"/>
      <c r="BE117" s="15">
        <f t="shared" si="3"/>
        <v>0</v>
      </c>
      <c r="BF117" s="23">
        <v>14396</v>
      </c>
      <c r="BG117" s="20">
        <f t="shared" si="4"/>
        <v>0</v>
      </c>
      <c r="BH117" s="11" t="str">
        <f t="shared" si="5"/>
        <v>Silencioso</v>
      </c>
      <c r="BI117" s="26"/>
      <c r="BJ117" s="25"/>
    </row>
    <row r="118" spans="1:62" ht="15">
      <c r="A118" s="18">
        <v>311040</v>
      </c>
      <c r="B118" s="18" t="str">
        <f>VLOOKUP(C118,Plan1!$A:$XFD,4,FALSE)</f>
        <v>Divinópolis</v>
      </c>
      <c r="C118" s="19" t="s">
        <v>131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13"/>
      <c r="BE118" s="15">
        <f t="shared" si="3"/>
        <v>0</v>
      </c>
      <c r="BF118" s="23">
        <v>3109</v>
      </c>
      <c r="BG118" s="20">
        <f t="shared" si="4"/>
        <v>0</v>
      </c>
      <c r="BH118" s="11" t="str">
        <f t="shared" si="5"/>
        <v>Silencioso</v>
      </c>
      <c r="BI118" s="26"/>
      <c r="BJ118" s="25"/>
    </row>
    <row r="119" spans="1:62" ht="15">
      <c r="A119" s="18">
        <v>311050</v>
      </c>
      <c r="B119" s="18" t="str">
        <f>VLOOKUP(C119,Plan1!$A:$XFD,4,FALSE)</f>
        <v>Pouso Alegre</v>
      </c>
      <c r="C119" s="19" t="s">
        <v>132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13"/>
      <c r="BE119" s="15">
        <f t="shared" si="3"/>
        <v>0</v>
      </c>
      <c r="BF119" s="23">
        <v>21955</v>
      </c>
      <c r="BG119" s="20">
        <f t="shared" si="4"/>
        <v>0</v>
      </c>
      <c r="BH119" s="11" t="str">
        <f t="shared" si="5"/>
        <v>Silencioso</v>
      </c>
      <c r="BI119" s="26"/>
      <c r="BJ119" s="25"/>
    </row>
    <row r="120" spans="1:62" ht="15">
      <c r="A120" s="18">
        <v>311060</v>
      </c>
      <c r="B120" s="18" t="str">
        <f>VLOOKUP(C120,Plan1!$A:$XFD,4,FALSE)</f>
        <v>Pouso Alegre</v>
      </c>
      <c r="C120" s="19" t="s">
        <v>133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13"/>
      <c r="BE120" s="15">
        <f t="shared" si="3"/>
        <v>0</v>
      </c>
      <c r="BF120" s="23">
        <v>28669</v>
      </c>
      <c r="BG120" s="20">
        <f t="shared" si="4"/>
        <v>0</v>
      </c>
      <c r="BH120" s="11" t="str">
        <f t="shared" si="5"/>
        <v>Silencioso</v>
      </c>
      <c r="BI120" s="26"/>
      <c r="BJ120" s="25"/>
    </row>
    <row r="121" spans="1:62" ht="15">
      <c r="A121" s="18">
        <v>311070</v>
      </c>
      <c r="B121" s="18" t="str">
        <f>VLOOKUP(C121,Plan1!$A:$XFD,4,FALSE)</f>
        <v>Varginha</v>
      </c>
      <c r="C121" s="19" t="s">
        <v>134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13"/>
      <c r="BE121" s="15">
        <f t="shared" si="3"/>
        <v>0</v>
      </c>
      <c r="BF121" s="23">
        <v>13026</v>
      </c>
      <c r="BG121" s="20">
        <f t="shared" si="4"/>
        <v>0</v>
      </c>
      <c r="BH121" s="11" t="str">
        <f t="shared" si="5"/>
        <v>Silencioso</v>
      </c>
      <c r="BI121" s="26"/>
      <c r="BJ121" s="25"/>
    </row>
    <row r="122" spans="1:62" ht="15">
      <c r="A122" s="18">
        <v>311080</v>
      </c>
      <c r="B122" s="18" t="str">
        <f>VLOOKUP(C122,Plan1!$A:$XFD,4,FALSE)</f>
        <v>Teófilo Otoni</v>
      </c>
      <c r="C122" s="19" t="s">
        <v>135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13"/>
      <c r="BE122" s="15">
        <f t="shared" si="3"/>
        <v>0</v>
      </c>
      <c r="BF122" s="23">
        <v>3733</v>
      </c>
      <c r="BG122" s="20">
        <f t="shared" si="4"/>
        <v>0</v>
      </c>
      <c r="BH122" s="11" t="str">
        <f t="shared" si="5"/>
        <v>Silencioso</v>
      </c>
      <c r="BI122" s="26"/>
      <c r="BJ122" s="25"/>
    </row>
    <row r="123" spans="1:62" ht="15">
      <c r="A123" s="18">
        <v>311090</v>
      </c>
      <c r="B123" s="18" t="str">
        <f>VLOOKUP(C123,Plan1!$A:$XFD,4,FALSE)</f>
        <v>Varginha</v>
      </c>
      <c r="C123" s="19" t="s">
        <v>136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13"/>
      <c r="BE123" s="15">
        <f t="shared" si="3"/>
        <v>0</v>
      </c>
      <c r="BF123" s="23">
        <v>16431</v>
      </c>
      <c r="BG123" s="20">
        <f t="shared" si="4"/>
        <v>0</v>
      </c>
      <c r="BH123" s="11" t="str">
        <f t="shared" si="5"/>
        <v>Silencioso</v>
      </c>
      <c r="BI123" s="26"/>
      <c r="BJ123" s="25"/>
    </row>
    <row r="124" spans="1:62" ht="15">
      <c r="A124" s="18">
        <v>311100</v>
      </c>
      <c r="B124" s="18" t="str">
        <f>VLOOKUP(C124,Plan1!$A:$XFD,4,FALSE)</f>
        <v>Alfenas</v>
      </c>
      <c r="C124" s="19" t="s">
        <v>137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13"/>
      <c r="BE124" s="15">
        <f t="shared" si="3"/>
        <v>0</v>
      </c>
      <c r="BF124" s="23">
        <v>21392</v>
      </c>
      <c r="BG124" s="20">
        <f t="shared" si="4"/>
        <v>0</v>
      </c>
      <c r="BH124" s="11" t="str">
        <f t="shared" si="5"/>
        <v>Silencioso</v>
      </c>
      <c r="BI124" s="26"/>
      <c r="BJ124" s="25"/>
    </row>
    <row r="125" spans="1:62" ht="15">
      <c r="A125" s="18">
        <v>311110</v>
      </c>
      <c r="B125" s="18" t="str">
        <f>VLOOKUP(C125,Plan1!$A:$XFD,4,FALSE)</f>
        <v>Ituiutaba</v>
      </c>
      <c r="C125" s="19" t="s">
        <v>138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13"/>
      <c r="BE125" s="15">
        <f t="shared" si="3"/>
        <v>0</v>
      </c>
      <c r="BF125" s="23">
        <v>20022</v>
      </c>
      <c r="BG125" s="20">
        <f t="shared" si="4"/>
        <v>0</v>
      </c>
      <c r="BH125" s="11" t="str">
        <f t="shared" si="5"/>
        <v>Silencioso</v>
      </c>
      <c r="BI125" s="26"/>
      <c r="BJ125" s="25"/>
    </row>
    <row r="126" spans="1:62" ht="15">
      <c r="A126" s="18">
        <v>311115</v>
      </c>
      <c r="B126" s="18" t="str">
        <f>VLOOKUP(C126,Plan1!$A:$XFD,4,FALSE)</f>
        <v>Januária</v>
      </c>
      <c r="C126" s="19" t="s">
        <v>139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13"/>
      <c r="BE126" s="15">
        <f t="shared" si="3"/>
        <v>0</v>
      </c>
      <c r="BF126" s="23">
        <v>3843</v>
      </c>
      <c r="BG126" s="20">
        <f t="shared" si="4"/>
        <v>0</v>
      </c>
      <c r="BH126" s="11" t="str">
        <f t="shared" si="5"/>
        <v>Silencioso</v>
      </c>
      <c r="BI126" s="26"/>
      <c r="BJ126" s="25"/>
    </row>
    <row r="127" spans="1:62" ht="15">
      <c r="A127" s="18">
        <v>311120</v>
      </c>
      <c r="B127" s="18" t="str">
        <f>VLOOKUP(C127,Plan1!$A:$XFD,4,FALSE)</f>
        <v>Divinópolis</v>
      </c>
      <c r="C127" s="19" t="s">
        <v>140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13"/>
      <c r="BE127" s="15">
        <f t="shared" si="3"/>
        <v>0</v>
      </c>
      <c r="BF127" s="23">
        <v>54076</v>
      </c>
      <c r="BG127" s="20">
        <f t="shared" si="4"/>
        <v>0</v>
      </c>
      <c r="BH127" s="11" t="str">
        <f t="shared" si="5"/>
        <v>Silencioso</v>
      </c>
      <c r="BI127" s="26"/>
      <c r="BJ127" s="25"/>
    </row>
    <row r="128" spans="1:62" ht="15">
      <c r="A128" s="18">
        <v>311130</v>
      </c>
      <c r="B128" s="18" t="str">
        <f>VLOOKUP(C128,Plan1!$A:$XFD,4,FALSE)</f>
        <v>Alfenas</v>
      </c>
      <c r="C128" s="19" t="s">
        <v>141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13"/>
      <c r="BE128" s="15">
        <f t="shared" si="3"/>
        <v>0</v>
      </c>
      <c r="BF128" s="23">
        <v>11856</v>
      </c>
      <c r="BG128" s="20">
        <f t="shared" si="4"/>
        <v>0</v>
      </c>
      <c r="BH128" s="11" t="str">
        <f t="shared" si="5"/>
        <v>Silencioso</v>
      </c>
      <c r="BI128" s="26"/>
      <c r="BJ128" s="25"/>
    </row>
    <row r="129" spans="1:62" ht="15">
      <c r="A129" s="18">
        <v>311140</v>
      </c>
      <c r="B129" s="18" t="str">
        <f>VLOOKUP(C129,Plan1!$A:$XFD,4,FALSE)</f>
        <v>Uberaba</v>
      </c>
      <c r="C129" s="19" t="s">
        <v>142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13"/>
      <c r="BE129" s="15">
        <f t="shared" si="3"/>
        <v>0</v>
      </c>
      <c r="BF129" s="23">
        <v>7675</v>
      </c>
      <c r="BG129" s="20">
        <f t="shared" si="4"/>
        <v>0</v>
      </c>
      <c r="BH129" s="11" t="str">
        <f t="shared" si="5"/>
        <v>Silencioso</v>
      </c>
      <c r="BI129" s="26"/>
      <c r="BJ129" s="25"/>
    </row>
    <row r="130" spans="1:62" ht="15">
      <c r="A130" s="18">
        <v>311150</v>
      </c>
      <c r="B130" s="18" t="str">
        <f>VLOOKUP(C130,Plan1!$A:$XFD,4,FALSE)</f>
        <v>Uberaba</v>
      </c>
      <c r="C130" s="19" t="s">
        <v>143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13"/>
      <c r="BE130" s="15">
        <f t="shared" si="3"/>
        <v>0</v>
      </c>
      <c r="BF130" s="23">
        <v>15186</v>
      </c>
      <c r="BG130" s="20">
        <f t="shared" si="4"/>
        <v>0</v>
      </c>
      <c r="BH130" s="11" t="str">
        <f t="shared" si="5"/>
        <v>Silencioso</v>
      </c>
      <c r="BI130" s="26"/>
      <c r="BJ130" s="25"/>
    </row>
    <row r="131" spans="1:62" ht="15">
      <c r="A131" s="18">
        <v>311160</v>
      </c>
      <c r="B131" s="18" t="str">
        <f>VLOOKUP(C131,Plan1!$A:$XFD,4,FALSE)</f>
        <v>Alfenas</v>
      </c>
      <c r="C131" s="19" t="s">
        <v>144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13"/>
      <c r="BE131" s="15">
        <f t="shared" si="3"/>
        <v>0</v>
      </c>
      <c r="BF131" s="23">
        <v>28879</v>
      </c>
      <c r="BG131" s="20">
        <f t="shared" si="4"/>
        <v>0</v>
      </c>
      <c r="BH131" s="11" t="str">
        <f t="shared" si="5"/>
        <v>Silencioso</v>
      </c>
      <c r="BI131" s="26"/>
      <c r="BJ131" s="25"/>
    </row>
    <row r="132" spans="1:62" ht="15">
      <c r="A132" s="18">
        <v>311190</v>
      </c>
      <c r="B132" s="18" t="str">
        <f>VLOOKUP(C132,Plan1!$A:$XFD,4,FALSE)</f>
        <v>Divinópolis</v>
      </c>
      <c r="C132" s="19" t="s">
        <v>145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13"/>
      <c r="BE132" s="15">
        <f t="shared" si="3"/>
        <v>0</v>
      </c>
      <c r="BF132" s="23">
        <v>5737</v>
      </c>
      <c r="BG132" s="20">
        <f t="shared" si="4"/>
        <v>0</v>
      </c>
      <c r="BH132" s="11" t="str">
        <f t="shared" si="5"/>
        <v>Silencioso</v>
      </c>
      <c r="BI132" s="26"/>
      <c r="BJ132" s="25"/>
    </row>
    <row r="133" spans="1:62" ht="15">
      <c r="A133" s="18">
        <v>311170</v>
      </c>
      <c r="B133" s="18" t="str">
        <f>VLOOKUP(C133,Plan1!$A:$XFD,4,FALSE)</f>
        <v>Ponte Nova</v>
      </c>
      <c r="C133" s="19" t="s">
        <v>146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13"/>
      <c r="BE133" s="15">
        <f aca="true" t="shared" si="6" ref="BE133:BE196">SUM(D133:BD133)</f>
        <v>0</v>
      </c>
      <c r="BF133" s="23">
        <v>4713</v>
      </c>
      <c r="BG133" s="20">
        <f aca="true" t="shared" si="7" ref="BG133:BG196">BE133/BF133*100000</f>
        <v>0</v>
      </c>
      <c r="BH133" s="11" t="str">
        <f aca="true" t="shared" si="8" ref="BH133:BH196">IF(BG133=0,"Silencioso",IF(BG133&lt;100,"Baixa",IF(BG133&gt;300,"Alta","Média")))</f>
        <v>Silencioso</v>
      </c>
      <c r="BI133" s="26"/>
      <c r="BJ133" s="25"/>
    </row>
    <row r="134" spans="1:62" ht="15">
      <c r="A134" s="18">
        <v>311180</v>
      </c>
      <c r="B134" s="18" t="str">
        <f>VLOOKUP(C134,Plan1!$A:$XFD,4,FALSE)</f>
        <v>Ituiutaba</v>
      </c>
      <c r="C134" s="19" t="s">
        <v>147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13"/>
      <c r="BE134" s="15">
        <f t="shared" si="6"/>
        <v>0</v>
      </c>
      <c r="BF134" s="23">
        <v>12005</v>
      </c>
      <c r="BG134" s="20">
        <f t="shared" si="7"/>
        <v>0</v>
      </c>
      <c r="BH134" s="11" t="str">
        <f t="shared" si="8"/>
        <v>Silencioso</v>
      </c>
      <c r="BI134" s="26"/>
      <c r="BJ134" s="25"/>
    </row>
    <row r="135" spans="1:62" ht="15">
      <c r="A135" s="18">
        <v>311200</v>
      </c>
      <c r="B135" s="18" t="str">
        <f>VLOOKUP(C135,Plan1!$A:$XFD,4,FALSE)</f>
        <v>Divinópolis</v>
      </c>
      <c r="C135" s="19" t="s">
        <v>148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13"/>
      <c r="BE135" s="15">
        <f t="shared" si="6"/>
        <v>0</v>
      </c>
      <c r="BF135" s="23">
        <v>15108</v>
      </c>
      <c r="BG135" s="20">
        <f t="shared" si="7"/>
        <v>0</v>
      </c>
      <c r="BH135" s="11" t="str">
        <f t="shared" si="8"/>
        <v>Silencioso</v>
      </c>
      <c r="BI135" s="26"/>
      <c r="BJ135" s="25"/>
    </row>
    <row r="136" spans="1:62" ht="15">
      <c r="A136" s="18">
        <v>311205</v>
      </c>
      <c r="B136" s="18" t="str">
        <f>VLOOKUP(C136,Plan1!$A:$XFD,4,FALSE)</f>
        <v>Governador Valadares</v>
      </c>
      <c r="C136" s="19" t="s">
        <v>149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13"/>
      <c r="BE136" s="15">
        <f t="shared" si="6"/>
        <v>0</v>
      </c>
      <c r="BF136" s="23">
        <v>4464</v>
      </c>
      <c r="BG136" s="20">
        <f t="shared" si="7"/>
        <v>0</v>
      </c>
      <c r="BH136" s="11" t="str">
        <f t="shared" si="8"/>
        <v>Silencioso</v>
      </c>
      <c r="BI136" s="26"/>
      <c r="BJ136" s="25"/>
    </row>
    <row r="137" spans="1:62" ht="15">
      <c r="A137" s="18">
        <v>311210</v>
      </c>
      <c r="B137" s="18" t="str">
        <f>VLOOKUP(C137,Plan1!$A:$XFD,4,FALSE)</f>
        <v>Manhumirim</v>
      </c>
      <c r="C137" s="19" t="s">
        <v>150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13"/>
      <c r="BE137" s="15">
        <f t="shared" si="6"/>
        <v>0</v>
      </c>
      <c r="BF137" s="23">
        <v>5454</v>
      </c>
      <c r="BG137" s="20">
        <f t="shared" si="7"/>
        <v>0</v>
      </c>
      <c r="BH137" s="11" t="str">
        <f t="shared" si="8"/>
        <v>Silencioso</v>
      </c>
      <c r="BI137" s="26"/>
      <c r="BJ137" s="25"/>
    </row>
    <row r="138" spans="1:62" ht="15">
      <c r="A138" s="18">
        <v>311220</v>
      </c>
      <c r="B138" s="18" t="str">
        <f>VLOOKUP(C138,Plan1!$A:$XFD,4,FALSE)</f>
        <v>Barbacena</v>
      </c>
      <c r="C138" s="19" t="s">
        <v>151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13"/>
      <c r="BE138" s="15">
        <f t="shared" si="6"/>
        <v>0</v>
      </c>
      <c r="BF138" s="23">
        <v>4825</v>
      </c>
      <c r="BG138" s="20">
        <f t="shared" si="7"/>
        <v>0</v>
      </c>
      <c r="BH138" s="11" t="str">
        <f t="shared" si="8"/>
        <v>Silencioso</v>
      </c>
      <c r="BI138" s="26"/>
      <c r="BJ138" s="25"/>
    </row>
    <row r="139" spans="1:62" ht="15">
      <c r="A139" s="18">
        <v>311230</v>
      </c>
      <c r="B139" s="18" t="str">
        <f>VLOOKUP(C139,Plan1!$A:$XFD,4,FALSE)</f>
        <v>Diamantina</v>
      </c>
      <c r="C139" s="19" t="s">
        <v>152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13"/>
      <c r="BE139" s="15">
        <f t="shared" si="6"/>
        <v>0</v>
      </c>
      <c r="BF139" s="23">
        <v>37330</v>
      </c>
      <c r="BG139" s="20">
        <f t="shared" si="7"/>
        <v>0</v>
      </c>
      <c r="BH139" s="11" t="str">
        <f t="shared" si="8"/>
        <v>Silencioso</v>
      </c>
      <c r="BI139" s="26"/>
      <c r="BJ139" s="25"/>
    </row>
    <row r="140" spans="1:62" ht="15">
      <c r="A140" s="18">
        <v>311240</v>
      </c>
      <c r="B140" s="18" t="str">
        <f>VLOOKUP(C140,Plan1!$A:$XFD,4,FALSE)</f>
        <v>Passos</v>
      </c>
      <c r="C140" s="19" t="s">
        <v>153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13"/>
      <c r="BE140" s="15">
        <f t="shared" si="6"/>
        <v>0</v>
      </c>
      <c r="BF140" s="23">
        <v>7185</v>
      </c>
      <c r="BG140" s="20">
        <f t="shared" si="7"/>
        <v>0</v>
      </c>
      <c r="BH140" s="11" t="str">
        <f t="shared" si="8"/>
        <v>Silencioso</v>
      </c>
      <c r="BI140" s="26"/>
      <c r="BJ140" s="25"/>
    </row>
    <row r="141" spans="1:62" ht="15">
      <c r="A141" s="18">
        <v>311250</v>
      </c>
      <c r="B141" s="18" t="str">
        <f>VLOOKUP(C141,Plan1!$A:$XFD,4,FALSE)</f>
        <v>Sete Lagoas</v>
      </c>
      <c r="C141" s="19" t="s">
        <v>154</v>
      </c>
      <c r="D141" s="31">
        <v>0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13"/>
      <c r="BE141" s="15">
        <f t="shared" si="6"/>
        <v>0</v>
      </c>
      <c r="BF141" s="23">
        <v>9537</v>
      </c>
      <c r="BG141" s="20">
        <f t="shared" si="7"/>
        <v>0</v>
      </c>
      <c r="BH141" s="11" t="str">
        <f t="shared" si="8"/>
        <v>Silencioso</v>
      </c>
      <c r="BI141" s="26"/>
      <c r="BJ141" s="25"/>
    </row>
    <row r="142" spans="1:62" ht="15">
      <c r="A142" s="18">
        <v>311260</v>
      </c>
      <c r="B142" s="18" t="str">
        <f>VLOOKUP(C142,Plan1!$A:$XFD,4,FALSE)</f>
        <v>Ituiutaba</v>
      </c>
      <c r="C142" s="19" t="s">
        <v>155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13"/>
      <c r="BE142" s="15">
        <f t="shared" si="6"/>
        <v>0</v>
      </c>
      <c r="BF142" s="23">
        <v>16112</v>
      </c>
      <c r="BG142" s="20">
        <f t="shared" si="7"/>
        <v>0</v>
      </c>
      <c r="BH142" s="11" t="str">
        <f t="shared" si="8"/>
        <v>Silencioso</v>
      </c>
      <c r="BI142" s="26"/>
      <c r="BJ142" s="25"/>
    </row>
    <row r="143" spans="1:62" ht="15">
      <c r="A143" s="18">
        <v>311265</v>
      </c>
      <c r="B143" s="18" t="str">
        <f>VLOOKUP(C143,Plan1!$A:$XFD,4,FALSE)</f>
        <v>Governador Valadares</v>
      </c>
      <c r="C143" s="19" t="s">
        <v>156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13"/>
      <c r="BE143" s="15">
        <f t="shared" si="6"/>
        <v>0</v>
      </c>
      <c r="BF143" s="23">
        <v>5317</v>
      </c>
      <c r="BG143" s="20">
        <f t="shared" si="7"/>
        <v>0</v>
      </c>
      <c r="BH143" s="11" t="str">
        <f t="shared" si="8"/>
        <v>Silencioso</v>
      </c>
      <c r="BI143" s="26"/>
      <c r="BJ143" s="25"/>
    </row>
    <row r="144" spans="1:62" ht="15">
      <c r="A144" s="18">
        <v>311270</v>
      </c>
      <c r="B144" s="18" t="str">
        <f>VLOOKUP(C144,Plan1!$A:$XFD,4,FALSE)</f>
        <v>Montes Claros</v>
      </c>
      <c r="C144" s="19" t="s">
        <v>157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1</v>
      </c>
      <c r="L144" s="31">
        <v>0</v>
      </c>
      <c r="M144" s="31">
        <v>0</v>
      </c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13"/>
      <c r="BE144" s="15">
        <f t="shared" si="6"/>
        <v>1</v>
      </c>
      <c r="BF144" s="23">
        <v>15074</v>
      </c>
      <c r="BG144" s="20">
        <f t="shared" si="7"/>
        <v>6.6339392331166245</v>
      </c>
      <c r="BH144" s="11" t="str">
        <f t="shared" si="8"/>
        <v>Baixa</v>
      </c>
      <c r="BI144" s="26"/>
      <c r="BJ144" s="25"/>
    </row>
    <row r="145" spans="1:62" ht="15">
      <c r="A145" s="18">
        <v>311280</v>
      </c>
      <c r="B145" s="18" t="str">
        <f>VLOOKUP(C145,Plan1!$A:$XFD,4,FALSE)</f>
        <v>Passos</v>
      </c>
      <c r="C145" s="19" t="s">
        <v>158</v>
      </c>
      <c r="D145" s="31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13"/>
      <c r="BE145" s="15">
        <f t="shared" si="6"/>
        <v>0</v>
      </c>
      <c r="BF145" s="23">
        <v>8612</v>
      </c>
      <c r="BG145" s="20">
        <f t="shared" si="7"/>
        <v>0</v>
      </c>
      <c r="BH145" s="11" t="str">
        <f t="shared" si="8"/>
        <v>Silencioso</v>
      </c>
      <c r="BI145" s="26"/>
      <c r="BJ145" s="25"/>
    </row>
    <row r="146" spans="1:62" ht="15">
      <c r="A146" s="18">
        <v>311290</v>
      </c>
      <c r="B146" s="18" t="str">
        <f>VLOOKUP(C146,Plan1!$A:$XFD,4,FALSE)</f>
        <v>Manhumirim</v>
      </c>
      <c r="C146" s="19" t="s">
        <v>159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13"/>
      <c r="BE146" s="15">
        <f t="shared" si="6"/>
        <v>0</v>
      </c>
      <c r="BF146" s="23">
        <v>9392</v>
      </c>
      <c r="BG146" s="20">
        <f t="shared" si="7"/>
        <v>0</v>
      </c>
      <c r="BH146" s="11" t="str">
        <f t="shared" si="8"/>
        <v>Silencioso</v>
      </c>
      <c r="BI146" s="26"/>
      <c r="BJ146" s="25"/>
    </row>
    <row r="147" spans="1:62" ht="15">
      <c r="A147" s="18">
        <v>311300</v>
      </c>
      <c r="B147" s="18" t="str">
        <f>VLOOKUP(C147,Plan1!$A:$XFD,4,FALSE)</f>
        <v>Teófilo Otoni</v>
      </c>
      <c r="C147" s="19" t="s">
        <v>160</v>
      </c>
      <c r="D147" s="31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13"/>
      <c r="BE147" s="15">
        <f t="shared" si="6"/>
        <v>0</v>
      </c>
      <c r="BF147" s="23">
        <v>23571</v>
      </c>
      <c r="BG147" s="20">
        <f t="shared" si="7"/>
        <v>0</v>
      </c>
      <c r="BH147" s="11" t="str">
        <f t="shared" si="8"/>
        <v>Silencioso</v>
      </c>
      <c r="BI147" s="26"/>
      <c r="BJ147" s="25"/>
    </row>
    <row r="148" spans="1:62" ht="15">
      <c r="A148" s="18">
        <v>311310</v>
      </c>
      <c r="B148" s="18" t="str">
        <f>VLOOKUP(C148,Plan1!$A:$XFD,4,FALSE)</f>
        <v>Barbacena</v>
      </c>
      <c r="C148" s="19" t="s">
        <v>161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13"/>
      <c r="BE148" s="15">
        <f t="shared" si="6"/>
        <v>0</v>
      </c>
      <c r="BF148" s="23">
        <v>3319</v>
      </c>
      <c r="BG148" s="20">
        <f t="shared" si="7"/>
        <v>0</v>
      </c>
      <c r="BH148" s="11" t="str">
        <f t="shared" si="8"/>
        <v>Silencioso</v>
      </c>
      <c r="BI148" s="26"/>
      <c r="BJ148" s="25"/>
    </row>
    <row r="149" spans="1:62" ht="15">
      <c r="A149" s="18">
        <v>311320</v>
      </c>
      <c r="B149" s="18" t="str">
        <f>VLOOKUP(C149,Plan1!$A:$XFD,4,FALSE)</f>
        <v>Barbacena</v>
      </c>
      <c r="C149" s="19" t="s">
        <v>162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13"/>
      <c r="BE149" s="15">
        <f t="shared" si="6"/>
        <v>0</v>
      </c>
      <c r="BF149" s="23">
        <v>25044</v>
      </c>
      <c r="BG149" s="20">
        <f t="shared" si="7"/>
        <v>0</v>
      </c>
      <c r="BH149" s="11" t="str">
        <f t="shared" si="8"/>
        <v>Silencioso</v>
      </c>
      <c r="BI149" s="26"/>
      <c r="BJ149" s="25"/>
    </row>
    <row r="150" spans="1:62" ht="15">
      <c r="A150" s="18">
        <v>311330</v>
      </c>
      <c r="B150" s="18" t="str">
        <f>VLOOKUP(C150,Plan1!$A:$XFD,4,FALSE)</f>
        <v>Manhumirim</v>
      </c>
      <c r="C150" s="19" t="s">
        <v>163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13"/>
      <c r="BE150" s="15">
        <f t="shared" si="6"/>
        <v>0</v>
      </c>
      <c r="BF150" s="23">
        <v>33463</v>
      </c>
      <c r="BG150" s="20">
        <f t="shared" si="7"/>
        <v>0</v>
      </c>
      <c r="BH150" s="11" t="str">
        <f t="shared" si="8"/>
        <v>Silencioso</v>
      </c>
      <c r="BI150" s="26"/>
      <c r="BJ150" s="25"/>
    </row>
    <row r="151" spans="1:62" ht="15">
      <c r="A151" s="18">
        <v>311340</v>
      </c>
      <c r="B151" s="18" t="str">
        <f>VLOOKUP(C151,Plan1!$A:$XFD,4,FALSE)</f>
        <v>Coronel Fabriciano</v>
      </c>
      <c r="C151" s="19" t="s">
        <v>164</v>
      </c>
      <c r="D151" s="31">
        <v>0</v>
      </c>
      <c r="E151" s="31">
        <v>0</v>
      </c>
      <c r="F151" s="31">
        <v>0</v>
      </c>
      <c r="G151" s="31">
        <v>1</v>
      </c>
      <c r="H151" s="31">
        <v>1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13"/>
      <c r="BE151" s="15">
        <f t="shared" si="6"/>
        <v>2</v>
      </c>
      <c r="BF151" s="23">
        <v>90782</v>
      </c>
      <c r="BG151" s="20">
        <f t="shared" si="7"/>
        <v>2.2030799057081802</v>
      </c>
      <c r="BH151" s="11" t="str">
        <f t="shared" si="8"/>
        <v>Baixa</v>
      </c>
      <c r="BI151" s="26"/>
      <c r="BJ151" s="25"/>
    </row>
    <row r="152" spans="1:62" ht="15">
      <c r="A152" s="18">
        <v>311350</v>
      </c>
      <c r="B152" s="18" t="str">
        <f>VLOOKUP(C152,Plan1!$A:$XFD,4,FALSE)</f>
        <v>Diamantina</v>
      </c>
      <c r="C152" s="19" t="s">
        <v>165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13"/>
      <c r="BE152" s="15">
        <f t="shared" si="6"/>
        <v>0</v>
      </c>
      <c r="BF152" s="23">
        <v>9507</v>
      </c>
      <c r="BG152" s="20">
        <f t="shared" si="7"/>
        <v>0</v>
      </c>
      <c r="BH152" s="11" t="str">
        <f t="shared" si="8"/>
        <v>Silencioso</v>
      </c>
      <c r="BI152" s="26"/>
      <c r="BJ152" s="25"/>
    </row>
    <row r="153" spans="1:62" ht="15">
      <c r="A153" s="18">
        <v>311360</v>
      </c>
      <c r="B153" s="18" t="str">
        <f>VLOOKUP(C153,Plan1!$A:$XFD,4,FALSE)</f>
        <v>Pouso Alegre</v>
      </c>
      <c r="C153" s="19" t="s">
        <v>166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13"/>
      <c r="BE153" s="15">
        <f t="shared" si="6"/>
        <v>0</v>
      </c>
      <c r="BF153" s="23">
        <v>6684</v>
      </c>
      <c r="BG153" s="20">
        <f t="shared" si="7"/>
        <v>0</v>
      </c>
      <c r="BH153" s="11" t="str">
        <f t="shared" si="8"/>
        <v>Silencioso</v>
      </c>
      <c r="BI153" s="26"/>
      <c r="BJ153" s="25"/>
    </row>
    <row r="154" spans="1:62" ht="15">
      <c r="A154" s="18">
        <v>311370</v>
      </c>
      <c r="B154" s="18" t="str">
        <f>VLOOKUP(C154,Plan1!$A:$XFD,4,FALSE)</f>
        <v>Teófilo Otoni</v>
      </c>
      <c r="C154" s="19" t="s">
        <v>167</v>
      </c>
      <c r="D154" s="31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13"/>
      <c r="BE154" s="15">
        <f t="shared" si="6"/>
        <v>0</v>
      </c>
      <c r="BF154" s="23">
        <v>19971</v>
      </c>
      <c r="BG154" s="20">
        <f t="shared" si="7"/>
        <v>0</v>
      </c>
      <c r="BH154" s="11" t="str">
        <f t="shared" si="8"/>
        <v>Silencioso</v>
      </c>
      <c r="BI154" s="26"/>
      <c r="BJ154" s="25"/>
    </row>
    <row r="155" spans="1:62" ht="15">
      <c r="A155" s="18">
        <v>311380</v>
      </c>
      <c r="B155" s="18" t="str">
        <f>VLOOKUP(C155,Plan1!$A:$XFD,4,FALSE)</f>
        <v>Itabira</v>
      </c>
      <c r="C155" s="19" t="s">
        <v>168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13"/>
      <c r="BE155" s="15">
        <f t="shared" si="6"/>
        <v>0</v>
      </c>
      <c r="BF155" s="23">
        <v>2600</v>
      </c>
      <c r="BG155" s="20">
        <f t="shared" si="7"/>
        <v>0</v>
      </c>
      <c r="BH155" s="11" t="str">
        <f t="shared" si="8"/>
        <v>Silencioso</v>
      </c>
      <c r="BI155" s="26"/>
      <c r="BJ155" s="25"/>
    </row>
    <row r="156" spans="1:62" ht="15">
      <c r="A156" s="18">
        <v>311390</v>
      </c>
      <c r="B156" s="18" t="str">
        <f>VLOOKUP(C156,Plan1!$A:$XFD,4,FALSE)</f>
        <v>Varginha</v>
      </c>
      <c r="C156" s="19" t="s">
        <v>169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13"/>
      <c r="BE156" s="15">
        <f t="shared" si="6"/>
        <v>0</v>
      </c>
      <c r="BF156" s="23">
        <v>12302</v>
      </c>
      <c r="BG156" s="20">
        <f t="shared" si="7"/>
        <v>0</v>
      </c>
      <c r="BH156" s="11" t="str">
        <f t="shared" si="8"/>
        <v>Silencioso</v>
      </c>
      <c r="BI156" s="26"/>
      <c r="BJ156" s="25"/>
    </row>
    <row r="157" spans="1:62" ht="15">
      <c r="A157" s="18">
        <v>311400</v>
      </c>
      <c r="B157" s="18" t="str">
        <f>VLOOKUP(C157,Plan1!$A:$XFD,4,FALSE)</f>
        <v>Divinópolis</v>
      </c>
      <c r="C157" s="19" t="s">
        <v>170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13"/>
      <c r="BE157" s="15">
        <f t="shared" si="6"/>
        <v>0</v>
      </c>
      <c r="BF157" s="23">
        <v>11475</v>
      </c>
      <c r="BG157" s="20">
        <f t="shared" si="7"/>
        <v>0</v>
      </c>
      <c r="BH157" s="11" t="str">
        <f t="shared" si="8"/>
        <v>Silencioso</v>
      </c>
      <c r="BI157" s="26"/>
      <c r="BJ157" s="25"/>
    </row>
    <row r="158" spans="1:62" ht="15">
      <c r="A158" s="18">
        <v>311410</v>
      </c>
      <c r="B158" s="18" t="str">
        <f>VLOOKUP(C158,Plan1!$A:$XFD,4,FALSE)</f>
        <v>Varginha</v>
      </c>
      <c r="C158" s="19" t="s">
        <v>171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13"/>
      <c r="BE158" s="15">
        <f t="shared" si="6"/>
        <v>0</v>
      </c>
      <c r="BF158" s="23">
        <v>14645</v>
      </c>
      <c r="BG158" s="20">
        <f t="shared" si="7"/>
        <v>0</v>
      </c>
      <c r="BH158" s="11" t="str">
        <f t="shared" si="8"/>
        <v>Silencioso</v>
      </c>
      <c r="BI158" s="26"/>
      <c r="BJ158" s="25"/>
    </row>
    <row r="159" spans="1:62" ht="15">
      <c r="A159" s="18">
        <v>311420</v>
      </c>
      <c r="B159" s="18" t="str">
        <f>VLOOKUP(C159,Plan1!$A:$XFD,4,FALSE)</f>
        <v>Divinópolis</v>
      </c>
      <c r="C159" s="19" t="s">
        <v>172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13"/>
      <c r="BE159" s="15">
        <f t="shared" si="6"/>
        <v>0</v>
      </c>
      <c r="BF159" s="23">
        <v>21735</v>
      </c>
      <c r="BG159" s="20">
        <f t="shared" si="7"/>
        <v>0</v>
      </c>
      <c r="BH159" s="11" t="str">
        <f t="shared" si="8"/>
        <v>Silencioso</v>
      </c>
      <c r="BI159" s="26"/>
      <c r="BJ159" s="25"/>
    </row>
    <row r="160" spans="1:62" ht="15">
      <c r="A160" s="18">
        <v>311430</v>
      </c>
      <c r="B160" s="18" t="str">
        <f>VLOOKUP(C160,Plan1!$A:$XFD,4,FALSE)</f>
        <v>Patos de Minas</v>
      </c>
      <c r="C160" s="19" t="s">
        <v>173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13"/>
      <c r="BE160" s="15">
        <f t="shared" si="6"/>
        <v>0</v>
      </c>
      <c r="BF160" s="23">
        <v>30782</v>
      </c>
      <c r="BG160" s="20">
        <f t="shared" si="7"/>
        <v>0</v>
      </c>
      <c r="BH160" s="11" t="str">
        <f t="shared" si="8"/>
        <v>Silencioso</v>
      </c>
      <c r="BI160" s="26"/>
      <c r="BJ160" s="25"/>
    </row>
    <row r="161" spans="1:62" ht="15">
      <c r="A161" s="18">
        <v>311440</v>
      </c>
      <c r="B161" s="18" t="str">
        <f>VLOOKUP(C161,Plan1!$A:$XFD,4,FALSE)</f>
        <v>Alfenas</v>
      </c>
      <c r="C161" s="19" t="s">
        <v>174</v>
      </c>
      <c r="D161" s="31">
        <v>0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13"/>
      <c r="BE161" s="15">
        <f t="shared" si="6"/>
        <v>0</v>
      </c>
      <c r="BF161" s="23">
        <v>21338</v>
      </c>
      <c r="BG161" s="20">
        <f t="shared" si="7"/>
        <v>0</v>
      </c>
      <c r="BH161" s="11" t="str">
        <f t="shared" si="8"/>
        <v>Silencioso</v>
      </c>
      <c r="BI161" s="26"/>
      <c r="BJ161" s="25"/>
    </row>
    <row r="162" spans="1:62" ht="15">
      <c r="A162" s="18">
        <v>311450</v>
      </c>
      <c r="B162" s="18" t="str">
        <f>VLOOKUP(C162,Plan1!$A:$XFD,4,FALSE)</f>
        <v>Divinópolis</v>
      </c>
      <c r="C162" s="19" t="s">
        <v>175</v>
      </c>
      <c r="D162" s="31">
        <v>0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13"/>
      <c r="BE162" s="15">
        <f t="shared" si="6"/>
        <v>0</v>
      </c>
      <c r="BF162" s="23">
        <v>18619</v>
      </c>
      <c r="BG162" s="20">
        <f t="shared" si="7"/>
        <v>0</v>
      </c>
      <c r="BH162" s="11" t="str">
        <f t="shared" si="8"/>
        <v>Silencioso</v>
      </c>
      <c r="BI162" s="26"/>
      <c r="BJ162" s="25"/>
    </row>
    <row r="163" spans="1:62" ht="15">
      <c r="A163" s="18">
        <v>311455</v>
      </c>
      <c r="B163" s="18" t="str">
        <f>VLOOKUP(C163,Plan1!$A:$XFD,4,FALSE)</f>
        <v>Uberaba</v>
      </c>
      <c r="C163" s="19" t="s">
        <v>176</v>
      </c>
      <c r="D163" s="31">
        <v>0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13"/>
      <c r="BE163" s="15">
        <f t="shared" si="6"/>
        <v>0</v>
      </c>
      <c r="BF163" s="23">
        <v>9985</v>
      </c>
      <c r="BG163" s="20">
        <f t="shared" si="7"/>
        <v>0</v>
      </c>
      <c r="BH163" s="11" t="str">
        <f t="shared" si="8"/>
        <v>Silencioso</v>
      </c>
      <c r="BI163" s="26"/>
      <c r="BJ163" s="25"/>
    </row>
    <row r="164" spans="1:62" ht="15">
      <c r="A164" s="18">
        <v>311460</v>
      </c>
      <c r="B164" s="18" t="str">
        <f>VLOOKUP(C164,Plan1!$A:$XFD,4,FALSE)</f>
        <v>Varginha</v>
      </c>
      <c r="C164" s="19" t="s">
        <v>177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13"/>
      <c r="BE164" s="15">
        <f t="shared" si="6"/>
        <v>0</v>
      </c>
      <c r="BF164" s="23">
        <v>4096</v>
      </c>
      <c r="BG164" s="20">
        <f t="shared" si="7"/>
        <v>0</v>
      </c>
      <c r="BH164" s="11" t="str">
        <f t="shared" si="8"/>
        <v>Silencioso</v>
      </c>
      <c r="BI164" s="26"/>
      <c r="BJ164" s="25"/>
    </row>
    <row r="165" spans="1:62" ht="15">
      <c r="A165" s="18">
        <v>311470</v>
      </c>
      <c r="B165" s="18" t="str">
        <f>VLOOKUP(C165,Plan1!$A:$XFD,4,FALSE)</f>
        <v>Alfenas</v>
      </c>
      <c r="C165" s="19" t="s">
        <v>178</v>
      </c>
      <c r="D165" s="31">
        <v>0</v>
      </c>
      <c r="E165" s="31">
        <v>0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13"/>
      <c r="BE165" s="15">
        <f t="shared" si="6"/>
        <v>0</v>
      </c>
      <c r="BF165" s="23">
        <v>3544</v>
      </c>
      <c r="BG165" s="20">
        <f t="shared" si="7"/>
        <v>0</v>
      </c>
      <c r="BH165" s="11" t="str">
        <f t="shared" si="8"/>
        <v>Silencioso</v>
      </c>
      <c r="BI165" s="26"/>
      <c r="BJ165" s="25"/>
    </row>
    <row r="166" spans="1:62" ht="15">
      <c r="A166" s="18">
        <v>311480</v>
      </c>
      <c r="B166" s="18" t="str">
        <f>VLOOKUP(C166,Plan1!$A:$XFD,4,FALSE)</f>
        <v>Varginha</v>
      </c>
      <c r="C166" s="19" t="s">
        <v>179</v>
      </c>
      <c r="D166" s="31">
        <v>0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13"/>
      <c r="BE166" s="15">
        <f t="shared" si="6"/>
        <v>0</v>
      </c>
      <c r="BF166" s="23">
        <v>4633</v>
      </c>
      <c r="BG166" s="20">
        <f t="shared" si="7"/>
        <v>0</v>
      </c>
      <c r="BH166" s="11" t="str">
        <f t="shared" si="8"/>
        <v>Silencioso</v>
      </c>
      <c r="BI166" s="26"/>
      <c r="BJ166" s="25"/>
    </row>
    <row r="167" spans="1:62" ht="15">
      <c r="A167" s="18">
        <v>311490</v>
      </c>
      <c r="B167" s="18" t="str">
        <f>VLOOKUP(C167,Plan1!$A:$XFD,4,FALSE)</f>
        <v>Barbacena</v>
      </c>
      <c r="C167" s="19" t="s">
        <v>180</v>
      </c>
      <c r="D167" s="31">
        <v>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13"/>
      <c r="BE167" s="15">
        <f t="shared" si="6"/>
        <v>0</v>
      </c>
      <c r="BF167" s="23">
        <v>2308</v>
      </c>
      <c r="BG167" s="20">
        <f t="shared" si="7"/>
        <v>0</v>
      </c>
      <c r="BH167" s="11" t="str">
        <f t="shared" si="8"/>
        <v>Silencioso</v>
      </c>
      <c r="BI167" s="26"/>
      <c r="BJ167" s="25"/>
    </row>
    <row r="168" spans="1:62" ht="15">
      <c r="A168" s="18">
        <v>311500</v>
      </c>
      <c r="B168" s="18" t="str">
        <f>VLOOKUP(C168,Plan1!$A:$XFD,4,FALSE)</f>
        <v>Uberlândia</v>
      </c>
      <c r="C168" s="19" t="s">
        <v>181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13"/>
      <c r="BE168" s="15">
        <f t="shared" si="6"/>
        <v>0</v>
      </c>
      <c r="BF168" s="23">
        <v>3037</v>
      </c>
      <c r="BG168" s="20">
        <f t="shared" si="7"/>
        <v>0</v>
      </c>
      <c r="BH168" s="11" t="str">
        <f t="shared" si="8"/>
        <v>Silencioso</v>
      </c>
      <c r="BI168" s="26"/>
      <c r="BJ168" s="25"/>
    </row>
    <row r="169" spans="1:62" ht="15">
      <c r="A169" s="18">
        <v>311510</v>
      </c>
      <c r="B169" s="18" t="str">
        <f>VLOOKUP(C169,Plan1!$A:$XFD,4,FALSE)</f>
        <v>Passos</v>
      </c>
      <c r="C169" s="19" t="s">
        <v>182</v>
      </c>
      <c r="D169" s="31">
        <v>0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13"/>
      <c r="BE169" s="15">
        <f t="shared" si="6"/>
        <v>0</v>
      </c>
      <c r="BF169" s="23">
        <v>18014</v>
      </c>
      <c r="BG169" s="20">
        <f t="shared" si="7"/>
        <v>0</v>
      </c>
      <c r="BH169" s="11" t="str">
        <f t="shared" si="8"/>
        <v>Silencioso</v>
      </c>
      <c r="BI169" s="26"/>
      <c r="BJ169" s="25"/>
    </row>
    <row r="170" spans="1:62" ht="15">
      <c r="A170" s="18">
        <v>311530</v>
      </c>
      <c r="B170" s="18" t="str">
        <f>VLOOKUP(C170,Plan1!$A:$XFD,4,FALSE)</f>
        <v>Leopoldina</v>
      </c>
      <c r="C170" s="19" t="s">
        <v>183</v>
      </c>
      <c r="D170" s="31">
        <v>0</v>
      </c>
      <c r="E170" s="31">
        <v>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13"/>
      <c r="BE170" s="15">
        <f t="shared" si="6"/>
        <v>0</v>
      </c>
      <c r="BF170" s="23">
        <v>74171</v>
      </c>
      <c r="BG170" s="20">
        <f t="shared" si="7"/>
        <v>0</v>
      </c>
      <c r="BH170" s="11" t="str">
        <f t="shared" si="8"/>
        <v>Silencioso</v>
      </c>
      <c r="BI170" s="26"/>
      <c r="BJ170" s="25"/>
    </row>
    <row r="171" spans="1:62" ht="15">
      <c r="A171" s="18">
        <v>311535</v>
      </c>
      <c r="B171" s="18" t="str">
        <f>VLOOKUP(C171,Plan1!$A:$XFD,4,FALSE)</f>
        <v>Itabira</v>
      </c>
      <c r="C171" s="19" t="s">
        <v>184</v>
      </c>
      <c r="D171" s="31">
        <v>0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13"/>
      <c r="BE171" s="15">
        <f t="shared" si="6"/>
        <v>0</v>
      </c>
      <c r="BF171" s="23">
        <v>5230</v>
      </c>
      <c r="BG171" s="20">
        <f t="shared" si="7"/>
        <v>0</v>
      </c>
      <c r="BH171" s="11" t="str">
        <f t="shared" si="8"/>
        <v>Silencioso</v>
      </c>
      <c r="BI171" s="26"/>
      <c r="BJ171" s="25"/>
    </row>
    <row r="172" spans="1:62" ht="15">
      <c r="A172" s="18">
        <v>311540</v>
      </c>
      <c r="B172" s="18" t="str">
        <f>VLOOKUP(C172,Plan1!$A:$XFD,4,FALSE)</f>
        <v>Barbacena</v>
      </c>
      <c r="C172" s="19" t="s">
        <v>185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13"/>
      <c r="BE172" s="15">
        <f t="shared" si="6"/>
        <v>0</v>
      </c>
      <c r="BF172" s="23">
        <v>3638</v>
      </c>
      <c r="BG172" s="20">
        <f t="shared" si="7"/>
        <v>0</v>
      </c>
      <c r="BH172" s="11" t="str">
        <f t="shared" si="8"/>
        <v>Silencioso</v>
      </c>
      <c r="BI172" s="26"/>
      <c r="BJ172" s="25"/>
    </row>
    <row r="173" spans="1:62" ht="15">
      <c r="A173" s="18">
        <v>311545</v>
      </c>
      <c r="B173" s="18" t="str">
        <f>VLOOKUP(C173,Plan1!$A:$XFD,4,FALSE)</f>
        <v>Teófilo Otoni</v>
      </c>
      <c r="C173" s="19" t="s">
        <v>186</v>
      </c>
      <c r="D173" s="31">
        <v>0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13"/>
      <c r="BE173" s="15">
        <f t="shared" si="6"/>
        <v>0</v>
      </c>
      <c r="BF173" s="23">
        <v>6683</v>
      </c>
      <c r="BG173" s="20">
        <f t="shared" si="7"/>
        <v>0</v>
      </c>
      <c r="BH173" s="11" t="str">
        <f t="shared" si="8"/>
        <v>Silencioso</v>
      </c>
      <c r="BI173" s="26"/>
      <c r="BJ173" s="25"/>
    </row>
    <row r="174" spans="1:62" ht="15">
      <c r="A174" s="18">
        <v>311547</v>
      </c>
      <c r="B174" s="18" t="str">
        <f>VLOOKUP(C174,Plan1!$A:$XFD,4,FALSE)</f>
        <v>Montes Claros</v>
      </c>
      <c r="C174" s="19" t="s">
        <v>187</v>
      </c>
      <c r="D174" s="31">
        <v>0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13"/>
      <c r="BE174" s="15">
        <f t="shared" si="6"/>
        <v>0</v>
      </c>
      <c r="BF174" s="23">
        <v>5174</v>
      </c>
      <c r="BG174" s="20">
        <f t="shared" si="7"/>
        <v>0</v>
      </c>
      <c r="BH174" s="11" t="str">
        <f t="shared" si="8"/>
        <v>Silencioso</v>
      </c>
      <c r="BI174" s="26"/>
      <c r="BJ174" s="25"/>
    </row>
    <row r="175" spans="1:62" ht="15">
      <c r="A175" s="18">
        <v>311550</v>
      </c>
      <c r="B175" s="18" t="str">
        <f>VLOOKUP(C175,Plan1!$A:$XFD,4,FALSE)</f>
        <v>Varginha</v>
      </c>
      <c r="C175" s="19" t="s">
        <v>188</v>
      </c>
      <c r="D175" s="31">
        <v>0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13"/>
      <c r="BE175" s="15">
        <f t="shared" si="6"/>
        <v>0</v>
      </c>
      <c r="BF175" s="23">
        <v>22231</v>
      </c>
      <c r="BG175" s="20">
        <f t="shared" si="7"/>
        <v>0</v>
      </c>
      <c r="BH175" s="11" t="str">
        <f t="shared" si="8"/>
        <v>Silencioso</v>
      </c>
      <c r="BI175" s="26"/>
      <c r="BJ175" s="25"/>
    </row>
    <row r="176" spans="1:62" ht="15">
      <c r="A176" s="18">
        <v>311560</v>
      </c>
      <c r="B176" s="18" t="str">
        <f>VLOOKUP(C176,Plan1!$A:$XFD,4,FALSE)</f>
        <v>Sete Lagoas</v>
      </c>
      <c r="C176" s="19" t="s">
        <v>189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13"/>
      <c r="BE176" s="15">
        <f t="shared" si="6"/>
        <v>0</v>
      </c>
      <c r="BF176" s="23">
        <v>1218</v>
      </c>
      <c r="BG176" s="20">
        <f t="shared" si="7"/>
        <v>0</v>
      </c>
      <c r="BH176" s="11" t="str">
        <f t="shared" si="8"/>
        <v>Silencioso</v>
      </c>
      <c r="BI176" s="26"/>
      <c r="BJ176" s="25"/>
    </row>
    <row r="177" spans="1:62" ht="15">
      <c r="A177" s="18">
        <v>311570</v>
      </c>
      <c r="B177" s="18" t="str">
        <f>VLOOKUP(C177,Plan1!$A:$XFD,4,FALSE)</f>
        <v>Governador Valadares</v>
      </c>
      <c r="C177" s="19" t="s">
        <v>190</v>
      </c>
      <c r="D177" s="31">
        <v>0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13"/>
      <c r="BE177" s="15">
        <f t="shared" si="6"/>
        <v>0</v>
      </c>
      <c r="BF177" s="23">
        <v>7072</v>
      </c>
      <c r="BG177" s="20">
        <f t="shared" si="7"/>
        <v>0</v>
      </c>
      <c r="BH177" s="11" t="str">
        <f t="shared" si="8"/>
        <v>Silencioso</v>
      </c>
      <c r="BI177" s="26"/>
      <c r="BJ177" s="25"/>
    </row>
    <row r="178" spans="1:62" ht="15">
      <c r="A178" s="18">
        <v>311580</v>
      </c>
      <c r="B178" s="18" t="str">
        <f>VLOOKUP(C178,Plan1!$A:$XFD,4,FALSE)</f>
        <v>Ituiutaba</v>
      </c>
      <c r="C178" s="19" t="s">
        <v>191</v>
      </c>
      <c r="D178" s="31">
        <v>0</v>
      </c>
      <c r="E178" s="31">
        <v>0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13"/>
      <c r="BE178" s="15">
        <f t="shared" si="6"/>
        <v>0</v>
      </c>
      <c r="BF178" s="23">
        <v>10604</v>
      </c>
      <c r="BG178" s="20">
        <f t="shared" si="7"/>
        <v>0</v>
      </c>
      <c r="BH178" s="11" t="str">
        <f t="shared" si="8"/>
        <v>Silencioso</v>
      </c>
      <c r="BI178" s="26"/>
      <c r="BJ178" s="25"/>
    </row>
    <row r="179" spans="1:62" ht="15">
      <c r="A179" s="18">
        <v>311590</v>
      </c>
      <c r="B179" s="18" t="str">
        <f>VLOOKUP(C179,Plan1!$A:$XFD,4,FALSE)</f>
        <v>Juiz de Fora</v>
      </c>
      <c r="C179" s="19" t="s">
        <v>192</v>
      </c>
      <c r="D179" s="31">
        <v>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13"/>
      <c r="BE179" s="15">
        <f t="shared" si="6"/>
        <v>0</v>
      </c>
      <c r="BF179" s="23">
        <v>3042</v>
      </c>
      <c r="BG179" s="20">
        <f t="shared" si="7"/>
        <v>0</v>
      </c>
      <c r="BH179" s="11" t="str">
        <f t="shared" si="8"/>
        <v>Silencioso</v>
      </c>
      <c r="BI179" s="26"/>
      <c r="BJ179" s="25"/>
    </row>
    <row r="180" spans="1:62" ht="15">
      <c r="A180" s="18">
        <v>311600</v>
      </c>
      <c r="B180" s="18" t="str">
        <f>VLOOKUP(C180,Plan1!$A:$XFD,4,FALSE)</f>
        <v>Manhumirim</v>
      </c>
      <c r="C180" s="19" t="s">
        <v>193</v>
      </c>
      <c r="D180" s="31">
        <v>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13"/>
      <c r="BE180" s="15">
        <f t="shared" si="6"/>
        <v>0</v>
      </c>
      <c r="BF180" s="23">
        <v>5817</v>
      </c>
      <c r="BG180" s="20">
        <f t="shared" si="7"/>
        <v>0</v>
      </c>
      <c r="BH180" s="11" t="str">
        <f t="shared" si="8"/>
        <v>Silencioso</v>
      </c>
      <c r="BI180" s="26"/>
      <c r="BJ180" s="25"/>
    </row>
    <row r="181" spans="1:62" ht="15">
      <c r="A181" s="18">
        <v>311610</v>
      </c>
      <c r="B181" s="18" t="str">
        <f>VLOOKUP(C181,Plan1!$A:$XFD,4,FALSE)</f>
        <v>Diamantina</v>
      </c>
      <c r="C181" s="19" t="s">
        <v>194</v>
      </c>
      <c r="D181" s="31">
        <v>0</v>
      </c>
      <c r="E181" s="31">
        <v>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13"/>
      <c r="BE181" s="15">
        <f t="shared" si="6"/>
        <v>0</v>
      </c>
      <c r="BF181" s="23">
        <v>15657</v>
      </c>
      <c r="BG181" s="20">
        <f t="shared" si="7"/>
        <v>0</v>
      </c>
      <c r="BH181" s="11" t="str">
        <f t="shared" si="8"/>
        <v>Silencioso</v>
      </c>
      <c r="BI181" s="26"/>
      <c r="BJ181" s="25"/>
    </row>
    <row r="182" spans="1:62" ht="15">
      <c r="A182" s="18">
        <v>311615</v>
      </c>
      <c r="B182" s="18" t="str">
        <f>VLOOKUP(C182,Plan1!$A:$XFD,4,FALSE)</f>
        <v>Unaí</v>
      </c>
      <c r="C182" s="19" t="s">
        <v>195</v>
      </c>
      <c r="D182" s="31">
        <v>0</v>
      </c>
      <c r="E182" s="31">
        <v>0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13"/>
      <c r="BE182" s="15">
        <f t="shared" si="6"/>
        <v>0</v>
      </c>
      <c r="BF182" s="23">
        <v>12495</v>
      </c>
      <c r="BG182" s="20">
        <f t="shared" si="7"/>
        <v>0</v>
      </c>
      <c r="BH182" s="11" t="str">
        <f t="shared" si="8"/>
        <v>Silencioso</v>
      </c>
      <c r="BI182" s="26"/>
      <c r="BJ182" s="25"/>
    </row>
    <row r="183" spans="1:62" ht="15">
      <c r="A183" s="18">
        <v>311620</v>
      </c>
      <c r="B183" s="18" t="str">
        <f>VLOOKUP(C183,Plan1!$A:$XFD,4,FALSE)</f>
        <v>Juiz de Fora</v>
      </c>
      <c r="C183" s="19" t="s">
        <v>196</v>
      </c>
      <c r="D183" s="31">
        <v>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13"/>
      <c r="BE183" s="15">
        <f t="shared" si="6"/>
        <v>0</v>
      </c>
      <c r="BF183" s="23">
        <v>2807</v>
      </c>
      <c r="BG183" s="20">
        <f t="shared" si="7"/>
        <v>0</v>
      </c>
      <c r="BH183" s="11" t="str">
        <f t="shared" si="8"/>
        <v>Silencioso</v>
      </c>
      <c r="BI183" s="26"/>
      <c r="BJ183" s="25"/>
    </row>
    <row r="184" spans="1:62" ht="15">
      <c r="A184" s="18">
        <v>311630</v>
      </c>
      <c r="B184" s="18" t="str">
        <f>VLOOKUP(C184,Plan1!$A:$XFD,4,FALSE)</f>
        <v>Barbacena</v>
      </c>
      <c r="C184" s="19" t="s">
        <v>197</v>
      </c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13"/>
      <c r="BE184" s="15">
        <f t="shared" si="6"/>
        <v>0</v>
      </c>
      <c r="BF184" s="23">
        <v>6832</v>
      </c>
      <c r="BG184" s="20">
        <f t="shared" si="7"/>
        <v>0</v>
      </c>
      <c r="BH184" s="11" t="str">
        <f t="shared" si="8"/>
        <v>Silencioso</v>
      </c>
      <c r="BI184" s="26"/>
      <c r="BJ184" s="25"/>
    </row>
    <row r="185" spans="1:62" ht="15">
      <c r="A185" s="18">
        <v>311640</v>
      </c>
      <c r="B185" s="18" t="str">
        <f>VLOOKUP(C185,Plan1!$A:$XFD,4,FALSE)</f>
        <v>Passos</v>
      </c>
      <c r="C185" s="19" t="s">
        <v>198</v>
      </c>
      <c r="D185" s="31">
        <v>0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13"/>
      <c r="BE185" s="15">
        <f t="shared" si="6"/>
        <v>0</v>
      </c>
      <c r="BF185" s="23">
        <v>4801</v>
      </c>
      <c r="BG185" s="20">
        <f t="shared" si="7"/>
        <v>0</v>
      </c>
      <c r="BH185" s="11" t="str">
        <f t="shared" si="8"/>
        <v>Silencioso</v>
      </c>
      <c r="BI185" s="26"/>
      <c r="BJ185" s="25"/>
    </row>
    <row r="186" spans="1:62" ht="15">
      <c r="A186" s="18">
        <v>311650</v>
      </c>
      <c r="B186" s="18" t="str">
        <f>VLOOKUP(C186,Plan1!$A:$XFD,4,FALSE)</f>
        <v>Montes Claros</v>
      </c>
      <c r="C186" s="19" t="s">
        <v>199</v>
      </c>
      <c r="D186" s="31">
        <v>0</v>
      </c>
      <c r="E186" s="31">
        <v>0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13"/>
      <c r="BE186" s="15">
        <f t="shared" si="6"/>
        <v>0</v>
      </c>
      <c r="BF186" s="23">
        <v>7862</v>
      </c>
      <c r="BG186" s="20">
        <f t="shared" si="7"/>
        <v>0</v>
      </c>
      <c r="BH186" s="11" t="str">
        <f t="shared" si="8"/>
        <v>Silencioso</v>
      </c>
      <c r="BI186" s="26"/>
      <c r="BJ186" s="25"/>
    </row>
    <row r="187" spans="1:62" ht="15">
      <c r="A187" s="18">
        <v>311660</v>
      </c>
      <c r="B187" s="18" t="str">
        <f>VLOOKUP(C187,Plan1!$A:$XFD,4,FALSE)</f>
        <v>Divinópolis</v>
      </c>
      <c r="C187" s="19" t="s">
        <v>200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13"/>
      <c r="BE187" s="15">
        <f t="shared" si="6"/>
        <v>0</v>
      </c>
      <c r="BF187" s="23">
        <v>27827</v>
      </c>
      <c r="BG187" s="20">
        <f t="shared" si="7"/>
        <v>0</v>
      </c>
      <c r="BH187" s="11" t="str">
        <f t="shared" si="8"/>
        <v>Silencioso</v>
      </c>
      <c r="BI187" s="26"/>
      <c r="BJ187" s="25"/>
    </row>
    <row r="188" spans="1:62" ht="15">
      <c r="A188" s="18">
        <v>311670</v>
      </c>
      <c r="B188" s="18" t="str">
        <f>VLOOKUP(C188,Plan1!$A:$XFD,4,FALSE)</f>
        <v>Ubá</v>
      </c>
      <c r="C188" s="19" t="s">
        <v>201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13"/>
      <c r="BE188" s="15">
        <f t="shared" si="6"/>
        <v>0</v>
      </c>
      <c r="BF188" s="23">
        <v>7480</v>
      </c>
      <c r="BG188" s="20">
        <f t="shared" si="7"/>
        <v>0</v>
      </c>
      <c r="BH188" s="11" t="str">
        <f t="shared" si="8"/>
        <v>Silencioso</v>
      </c>
      <c r="BI188" s="26"/>
      <c r="BJ188" s="25"/>
    </row>
    <row r="189" spans="1:62" ht="15">
      <c r="A189" s="18">
        <v>311680</v>
      </c>
      <c r="B189" s="18" t="str">
        <f>VLOOKUP(C189,Plan1!$A:$XFD,4,FALSE)</f>
        <v>Diamantina</v>
      </c>
      <c r="C189" s="19" t="s">
        <v>202</v>
      </c>
      <c r="D189" s="31">
        <v>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13"/>
      <c r="BE189" s="15">
        <f t="shared" si="6"/>
        <v>0</v>
      </c>
      <c r="BF189" s="23">
        <v>9178</v>
      </c>
      <c r="BG189" s="20">
        <f t="shared" si="7"/>
        <v>0</v>
      </c>
      <c r="BH189" s="11" t="str">
        <f t="shared" si="8"/>
        <v>Silencioso</v>
      </c>
      <c r="BI189" s="26"/>
      <c r="BJ189" s="25"/>
    </row>
    <row r="190" spans="1:62" ht="15">
      <c r="A190" s="18">
        <v>311690</v>
      </c>
      <c r="B190" s="18" t="str">
        <f>VLOOKUP(C190,Plan1!$A:$XFD,4,FALSE)</f>
        <v>Uberaba</v>
      </c>
      <c r="C190" s="19" t="s">
        <v>203</v>
      </c>
      <c r="D190" s="31">
        <v>0</v>
      </c>
      <c r="E190" s="31">
        <v>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13"/>
      <c r="BE190" s="15">
        <f t="shared" si="6"/>
        <v>0</v>
      </c>
      <c r="BF190" s="23">
        <v>3116</v>
      </c>
      <c r="BG190" s="20">
        <f t="shared" si="7"/>
        <v>0</v>
      </c>
      <c r="BH190" s="11" t="str">
        <f t="shared" si="8"/>
        <v>Silencioso</v>
      </c>
      <c r="BI190" s="26"/>
      <c r="BJ190" s="25"/>
    </row>
    <row r="191" spans="1:62" ht="15">
      <c r="A191" s="18">
        <v>311700</v>
      </c>
      <c r="B191" s="18" t="str">
        <f>VLOOKUP(C191,Plan1!$A:$XFD,4,FALSE)</f>
        <v>Pedra Azul</v>
      </c>
      <c r="C191" s="19" t="s">
        <v>204</v>
      </c>
      <c r="D191" s="31">
        <v>0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13"/>
      <c r="BE191" s="15">
        <f t="shared" si="6"/>
        <v>0</v>
      </c>
      <c r="BF191" s="23">
        <v>7835</v>
      </c>
      <c r="BG191" s="20">
        <f t="shared" si="7"/>
        <v>0</v>
      </c>
      <c r="BH191" s="11" t="str">
        <f t="shared" si="8"/>
        <v>Silencioso</v>
      </c>
      <c r="BI191" s="26"/>
      <c r="BJ191" s="25"/>
    </row>
    <row r="192" spans="1:62" ht="15">
      <c r="A192" s="18">
        <v>311710</v>
      </c>
      <c r="B192" s="18" t="str">
        <f>VLOOKUP(C192,Plan1!$A:$XFD,4,FALSE)</f>
        <v>Alfenas</v>
      </c>
      <c r="C192" s="19" t="s">
        <v>205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13"/>
      <c r="BE192" s="15">
        <f t="shared" si="6"/>
        <v>0</v>
      </c>
      <c r="BF192" s="23">
        <v>10302</v>
      </c>
      <c r="BG192" s="20">
        <f t="shared" si="7"/>
        <v>0</v>
      </c>
      <c r="BH192" s="11" t="str">
        <f t="shared" si="8"/>
        <v>Silencioso</v>
      </c>
      <c r="BI192" s="26"/>
      <c r="BJ192" s="25"/>
    </row>
    <row r="193" spans="1:62" ht="15">
      <c r="A193" s="18">
        <v>311520</v>
      </c>
      <c r="B193" s="18" t="str">
        <f>VLOOKUP(C193,Plan1!$A:$XFD,4,FALSE)</f>
        <v>São João Del Rei</v>
      </c>
      <c r="C193" s="19" t="s">
        <v>206</v>
      </c>
      <c r="D193" s="31">
        <v>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13"/>
      <c r="BE193" s="15">
        <f t="shared" si="6"/>
        <v>0</v>
      </c>
      <c r="BF193" s="23">
        <v>4053</v>
      </c>
      <c r="BG193" s="20">
        <f t="shared" si="7"/>
        <v>0</v>
      </c>
      <c r="BH193" s="11" t="str">
        <f t="shared" si="8"/>
        <v>Silencioso</v>
      </c>
      <c r="BI193" s="26"/>
      <c r="BJ193" s="25"/>
    </row>
    <row r="194" spans="1:62" ht="15">
      <c r="A194" s="18">
        <v>311730</v>
      </c>
      <c r="B194" s="18" t="str">
        <f>VLOOKUP(C194,Plan1!$A:$XFD,4,FALSE)</f>
        <v>Uberaba</v>
      </c>
      <c r="C194" s="19" t="s">
        <v>207</v>
      </c>
      <c r="D194" s="31">
        <v>0</v>
      </c>
      <c r="E194" s="31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13"/>
      <c r="BE194" s="15">
        <f t="shared" si="6"/>
        <v>0</v>
      </c>
      <c r="BF194" s="23">
        <v>26018</v>
      </c>
      <c r="BG194" s="20">
        <f t="shared" si="7"/>
        <v>0</v>
      </c>
      <c r="BH194" s="11" t="str">
        <f t="shared" si="8"/>
        <v>Silencioso</v>
      </c>
      <c r="BI194" s="26"/>
      <c r="BJ194" s="25"/>
    </row>
    <row r="195" spans="1:62" ht="15">
      <c r="A195" s="18">
        <v>311720</v>
      </c>
      <c r="B195" s="18" t="str">
        <f>VLOOKUP(C195,Plan1!$A:$XFD,4,FALSE)</f>
        <v>Pouso Alegre</v>
      </c>
      <c r="C195" s="19" t="s">
        <v>208</v>
      </c>
      <c r="D195" s="31">
        <v>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13"/>
      <c r="BE195" s="15">
        <f t="shared" si="6"/>
        <v>0</v>
      </c>
      <c r="BF195" s="23">
        <v>2849</v>
      </c>
      <c r="BG195" s="20">
        <f t="shared" si="7"/>
        <v>0</v>
      </c>
      <c r="BH195" s="11" t="str">
        <f t="shared" si="8"/>
        <v>Silencioso</v>
      </c>
      <c r="BI195" s="26"/>
      <c r="BJ195" s="25"/>
    </row>
    <row r="196" spans="1:62" ht="15">
      <c r="A196" s="18">
        <v>311740</v>
      </c>
      <c r="B196" s="18" t="str">
        <f>VLOOKUP(C196,Plan1!$A:$XFD,4,FALSE)</f>
        <v>Manhumirim</v>
      </c>
      <c r="C196" s="19" t="s">
        <v>209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13"/>
      <c r="BE196" s="15">
        <f t="shared" si="6"/>
        <v>0</v>
      </c>
      <c r="BF196" s="23">
        <v>4627</v>
      </c>
      <c r="BG196" s="20">
        <f t="shared" si="7"/>
        <v>0</v>
      </c>
      <c r="BH196" s="11" t="str">
        <f t="shared" si="8"/>
        <v>Silencioso</v>
      </c>
      <c r="BI196" s="26"/>
      <c r="BJ196" s="25"/>
    </row>
    <row r="197" spans="1:62" ht="15">
      <c r="A197" s="18">
        <v>311750</v>
      </c>
      <c r="B197" s="18" t="str">
        <f>VLOOKUP(C197,Plan1!$A:$XFD,4,FALSE)</f>
        <v>Itabira</v>
      </c>
      <c r="C197" s="19" t="s">
        <v>210</v>
      </c>
      <c r="D197" s="31">
        <v>0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13"/>
      <c r="BE197" s="15">
        <f aca="true" t="shared" si="9" ref="BE197:BE260">SUM(D197:BD197)</f>
        <v>0</v>
      </c>
      <c r="BF197" s="23">
        <v>18198</v>
      </c>
      <c r="BG197" s="20">
        <f aca="true" t="shared" si="10" ref="BG197:BG260">BE197/BF197*100000</f>
        <v>0</v>
      </c>
      <c r="BH197" s="11" t="str">
        <f aca="true" t="shared" si="11" ref="BH197:BH260">IF(BG197=0,"Silencioso",IF(BG197&lt;100,"Baixa",IF(BG197&gt;300,"Alta","Média")))</f>
        <v>Silencioso</v>
      </c>
      <c r="BI197" s="26"/>
      <c r="BJ197" s="25"/>
    </row>
    <row r="198" spans="1:62" ht="15">
      <c r="A198" s="18">
        <v>311760</v>
      </c>
      <c r="B198" s="18" t="str">
        <f>VLOOKUP(C198,Plan1!$A:$XFD,4,FALSE)</f>
        <v>Divinópolis</v>
      </c>
      <c r="C198" s="19" t="s">
        <v>211</v>
      </c>
      <c r="D198" s="31">
        <v>0</v>
      </c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13"/>
      <c r="BE198" s="15">
        <f t="shared" si="9"/>
        <v>0</v>
      </c>
      <c r="BF198" s="23">
        <v>5460</v>
      </c>
      <c r="BG198" s="20">
        <f t="shared" si="10"/>
        <v>0</v>
      </c>
      <c r="BH198" s="11" t="str">
        <f t="shared" si="11"/>
        <v>Silencioso</v>
      </c>
      <c r="BI198" s="26"/>
      <c r="BJ198" s="25"/>
    </row>
    <row r="199" spans="1:62" ht="15">
      <c r="A199" s="18">
        <v>311770</v>
      </c>
      <c r="B199" s="18" t="str">
        <f>VLOOKUP(C199,Plan1!$A:$XFD,4,FALSE)</f>
        <v>Varginha</v>
      </c>
      <c r="C199" s="19" t="s">
        <v>212</v>
      </c>
      <c r="D199" s="31">
        <v>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13"/>
      <c r="BE199" s="15">
        <f t="shared" si="9"/>
        <v>0</v>
      </c>
      <c r="BF199" s="23">
        <v>13617</v>
      </c>
      <c r="BG199" s="20">
        <f t="shared" si="10"/>
        <v>0</v>
      </c>
      <c r="BH199" s="11" t="str">
        <f t="shared" si="11"/>
        <v>Silencioso</v>
      </c>
      <c r="BI199" s="26"/>
      <c r="BJ199" s="25"/>
    </row>
    <row r="200" spans="1:62" ht="15">
      <c r="A200" s="18">
        <v>311780</v>
      </c>
      <c r="B200" s="18" t="str">
        <f>VLOOKUP(C200,Plan1!$A:$XFD,4,FALSE)</f>
        <v>Pouso Alegre</v>
      </c>
      <c r="C200" s="19" t="s">
        <v>213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13"/>
      <c r="BE200" s="15">
        <f t="shared" si="9"/>
        <v>0</v>
      </c>
      <c r="BF200" s="23">
        <v>11262</v>
      </c>
      <c r="BG200" s="20">
        <f t="shared" si="10"/>
        <v>0</v>
      </c>
      <c r="BH200" s="11" t="str">
        <f t="shared" si="11"/>
        <v>Silencioso</v>
      </c>
      <c r="BI200" s="26"/>
      <c r="BJ200" s="25"/>
    </row>
    <row r="201" spans="1:62" ht="15">
      <c r="A201" s="18">
        <v>311783</v>
      </c>
      <c r="B201" s="18" t="str">
        <f>VLOOKUP(C201,Plan1!$A:$XFD,4,FALSE)</f>
        <v>Januária</v>
      </c>
      <c r="C201" s="19" t="s">
        <v>214</v>
      </c>
      <c r="D201" s="31">
        <v>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13"/>
      <c r="BE201" s="15">
        <f t="shared" si="9"/>
        <v>0</v>
      </c>
      <c r="BF201" s="23">
        <v>7564</v>
      </c>
      <c r="BG201" s="20">
        <f t="shared" si="10"/>
        <v>0</v>
      </c>
      <c r="BH201" s="11" t="str">
        <f t="shared" si="11"/>
        <v>Silencioso</v>
      </c>
      <c r="BI201" s="26"/>
      <c r="BJ201" s="25"/>
    </row>
    <row r="202" spans="1:62" ht="15">
      <c r="A202" s="18">
        <v>311787</v>
      </c>
      <c r="B202" s="18" t="str">
        <f>VLOOKUP(C202,Plan1!$A:$XFD,4,FALSE)</f>
        <v>Belo Horizonte</v>
      </c>
      <c r="C202" s="19" t="s">
        <v>215</v>
      </c>
      <c r="D202" s="31">
        <v>0</v>
      </c>
      <c r="E202" s="31">
        <v>0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13"/>
      <c r="BE202" s="15">
        <f t="shared" si="9"/>
        <v>0</v>
      </c>
      <c r="BF202" s="23">
        <v>6478</v>
      </c>
      <c r="BG202" s="20">
        <f t="shared" si="10"/>
        <v>0</v>
      </c>
      <c r="BH202" s="11" t="str">
        <f t="shared" si="11"/>
        <v>Silencioso</v>
      </c>
      <c r="BI202" s="26"/>
      <c r="BJ202" s="25"/>
    </row>
    <row r="203" spans="1:62" ht="15">
      <c r="A203" s="18">
        <v>311790</v>
      </c>
      <c r="B203" s="18" t="str">
        <f>VLOOKUP(C203,Plan1!$A:$XFD,4,FALSE)</f>
        <v>Pouso Alegre</v>
      </c>
      <c r="C203" s="19" t="s">
        <v>216</v>
      </c>
      <c r="D203" s="31">
        <v>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13"/>
      <c r="BE203" s="15">
        <f t="shared" si="9"/>
        <v>0</v>
      </c>
      <c r="BF203" s="23">
        <v>11464</v>
      </c>
      <c r="BG203" s="20">
        <f t="shared" si="10"/>
        <v>0</v>
      </c>
      <c r="BH203" s="11" t="str">
        <f t="shared" si="11"/>
        <v>Silencioso</v>
      </c>
      <c r="BI203" s="26"/>
      <c r="BJ203" s="25"/>
    </row>
    <row r="204" spans="1:62" ht="15">
      <c r="A204" s="18">
        <v>311800</v>
      </c>
      <c r="B204" s="18" t="str">
        <f>VLOOKUP(C204,Plan1!$A:$XFD,4,FALSE)</f>
        <v>Barbacena</v>
      </c>
      <c r="C204" s="19" t="s">
        <v>217</v>
      </c>
      <c r="D204" s="31">
        <v>0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13"/>
      <c r="BE204" s="15">
        <f t="shared" si="9"/>
        <v>0</v>
      </c>
      <c r="BF204" s="23">
        <v>52827</v>
      </c>
      <c r="BG204" s="20">
        <f t="shared" si="10"/>
        <v>0</v>
      </c>
      <c r="BH204" s="11" t="str">
        <f t="shared" si="11"/>
        <v>Silencioso</v>
      </c>
      <c r="BI204" s="26"/>
      <c r="BJ204" s="25"/>
    </row>
    <row r="205" spans="1:62" ht="15">
      <c r="A205" s="18">
        <v>311810</v>
      </c>
      <c r="B205" s="18" t="str">
        <f>VLOOKUP(C205,Plan1!$A:$XFD,4,FALSE)</f>
        <v>Diamantina</v>
      </c>
      <c r="C205" s="19" t="s">
        <v>218</v>
      </c>
      <c r="D205" s="31">
        <v>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13"/>
      <c r="BE205" s="15">
        <f t="shared" si="9"/>
        <v>0</v>
      </c>
      <c r="BF205" s="23">
        <v>5118</v>
      </c>
      <c r="BG205" s="20">
        <f t="shared" si="10"/>
        <v>0</v>
      </c>
      <c r="BH205" s="11" t="str">
        <f t="shared" si="11"/>
        <v>Silencioso</v>
      </c>
      <c r="BI205" s="26"/>
      <c r="BJ205" s="25"/>
    </row>
    <row r="206" spans="1:62" ht="15">
      <c r="A206" s="18">
        <v>311820</v>
      </c>
      <c r="B206" s="18" t="str">
        <f>VLOOKUP(C206,Plan1!$A:$XFD,4,FALSE)</f>
        <v>Uberaba</v>
      </c>
      <c r="C206" s="19" t="s">
        <v>219</v>
      </c>
      <c r="D206" s="31">
        <v>0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13"/>
      <c r="BE206" s="15">
        <f t="shared" si="9"/>
        <v>0</v>
      </c>
      <c r="BF206" s="23">
        <v>6895</v>
      </c>
      <c r="BG206" s="20">
        <f t="shared" si="10"/>
        <v>0</v>
      </c>
      <c r="BH206" s="11" t="str">
        <f t="shared" si="11"/>
        <v>Silencioso</v>
      </c>
      <c r="BI206" s="26"/>
      <c r="BJ206" s="25"/>
    </row>
    <row r="207" spans="1:62" ht="15">
      <c r="A207" s="18">
        <v>311830</v>
      </c>
      <c r="B207" s="18" t="str">
        <f>VLOOKUP(C207,Plan1!$A:$XFD,4,FALSE)</f>
        <v>Barbacena</v>
      </c>
      <c r="C207" s="19" t="s">
        <v>220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13"/>
      <c r="BE207" s="15">
        <f t="shared" si="9"/>
        <v>0</v>
      </c>
      <c r="BF207" s="23">
        <v>125421</v>
      </c>
      <c r="BG207" s="20">
        <f t="shared" si="10"/>
        <v>0</v>
      </c>
      <c r="BH207" s="11" t="str">
        <f t="shared" si="11"/>
        <v>Silencioso</v>
      </c>
      <c r="BI207" s="26"/>
      <c r="BJ207" s="25"/>
    </row>
    <row r="208" spans="1:62" ht="15">
      <c r="A208" s="18">
        <v>311840</v>
      </c>
      <c r="B208" s="18" t="str">
        <f>VLOOKUP(C208,Plan1!$A:$XFD,4,FALSE)</f>
        <v>Governador Valadares</v>
      </c>
      <c r="C208" s="19" t="s">
        <v>221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13"/>
      <c r="BE208" s="15">
        <f t="shared" si="9"/>
        <v>0</v>
      </c>
      <c r="BF208" s="23">
        <v>23141</v>
      </c>
      <c r="BG208" s="20">
        <f t="shared" si="10"/>
        <v>0</v>
      </c>
      <c r="BH208" s="11" t="str">
        <f t="shared" si="11"/>
        <v>Silencioso</v>
      </c>
      <c r="BI208" s="26"/>
      <c r="BJ208" s="25"/>
    </row>
    <row r="209" spans="1:62" ht="15">
      <c r="A209" s="18">
        <v>311850</v>
      </c>
      <c r="B209" s="18" t="str">
        <f>VLOOKUP(C209,Plan1!$A:$XFD,4,FALSE)</f>
        <v>Pouso Alegre</v>
      </c>
      <c r="C209" s="19" t="s">
        <v>222</v>
      </c>
      <c r="D209" s="31">
        <v>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13"/>
      <c r="BE209" s="15">
        <f t="shared" si="9"/>
        <v>0</v>
      </c>
      <c r="BF209" s="23">
        <v>1804</v>
      </c>
      <c r="BG209" s="20">
        <f t="shared" si="10"/>
        <v>0</v>
      </c>
      <c r="BH209" s="11" t="str">
        <f t="shared" si="11"/>
        <v>Silencioso</v>
      </c>
      <c r="BI209" s="26"/>
      <c r="BJ209" s="25"/>
    </row>
    <row r="210" spans="1:62" ht="15">
      <c r="A210" s="18">
        <v>311860</v>
      </c>
      <c r="B210" s="18" t="str">
        <f>VLOOKUP(C210,Plan1!$A:$XFD,4,FALSE)</f>
        <v>Belo Horizonte</v>
      </c>
      <c r="C210" s="19" t="s">
        <v>223</v>
      </c>
      <c r="D210" s="31">
        <v>0</v>
      </c>
      <c r="E210" s="31">
        <v>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13"/>
      <c r="BE210" s="15">
        <f t="shared" si="9"/>
        <v>0</v>
      </c>
      <c r="BF210" s="23">
        <v>648766</v>
      </c>
      <c r="BG210" s="20">
        <f t="shared" si="10"/>
        <v>0</v>
      </c>
      <c r="BH210" s="11" t="str">
        <f t="shared" si="11"/>
        <v>Silencioso</v>
      </c>
      <c r="BI210" s="26"/>
      <c r="BJ210" s="25"/>
    </row>
    <row r="211" spans="1:62" ht="15">
      <c r="A211" s="18">
        <v>311870</v>
      </c>
      <c r="B211" s="18" t="str">
        <f>VLOOKUP(C211,Plan1!$A:$XFD,4,FALSE)</f>
        <v>Varginha</v>
      </c>
      <c r="C211" s="19" t="s">
        <v>224</v>
      </c>
      <c r="D211" s="31">
        <v>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13"/>
      <c r="BE211" s="15">
        <f t="shared" si="9"/>
        <v>0</v>
      </c>
      <c r="BF211" s="23">
        <v>9461</v>
      </c>
      <c r="BG211" s="20">
        <f t="shared" si="10"/>
        <v>0</v>
      </c>
      <c r="BH211" s="11" t="str">
        <f t="shared" si="11"/>
        <v>Silencioso</v>
      </c>
      <c r="BI211" s="26"/>
      <c r="BJ211" s="25"/>
    </row>
    <row r="212" spans="1:62" ht="15">
      <c r="A212" s="18">
        <v>311880</v>
      </c>
      <c r="B212" s="18" t="str">
        <f>VLOOKUP(C212,Plan1!$A:$XFD,4,FALSE)</f>
        <v>Montes Claros</v>
      </c>
      <c r="C212" s="19" t="s">
        <v>225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13"/>
      <c r="BE212" s="15">
        <f t="shared" si="9"/>
        <v>0</v>
      </c>
      <c r="BF212" s="23">
        <v>26974</v>
      </c>
      <c r="BG212" s="20">
        <f t="shared" si="10"/>
        <v>0</v>
      </c>
      <c r="BH212" s="11" t="str">
        <f t="shared" si="11"/>
        <v>Silencioso</v>
      </c>
      <c r="BI212" s="26"/>
      <c r="BJ212" s="25"/>
    </row>
    <row r="213" spans="1:62" ht="15">
      <c r="A213" s="18">
        <v>311890</v>
      </c>
      <c r="B213" s="18" t="str">
        <f>VLOOKUP(C213,Plan1!$A:$XFD,4,FALSE)</f>
        <v>Sete Lagoas</v>
      </c>
      <c r="C213" s="19" t="s">
        <v>226</v>
      </c>
      <c r="D213" s="31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13"/>
      <c r="BE213" s="15">
        <f t="shared" si="9"/>
        <v>0</v>
      </c>
      <c r="BF213" s="23">
        <v>8998</v>
      </c>
      <c r="BG213" s="20">
        <f t="shared" si="10"/>
        <v>0</v>
      </c>
      <c r="BH213" s="11" t="str">
        <f t="shared" si="11"/>
        <v>Silencioso</v>
      </c>
      <c r="BI213" s="26"/>
      <c r="BJ213" s="25"/>
    </row>
    <row r="214" spans="1:62" ht="15">
      <c r="A214" s="18">
        <v>311900</v>
      </c>
      <c r="B214" s="18" t="str">
        <f>VLOOKUP(C214,Plan1!$A:$XFD,4,FALSE)</f>
        <v>Varginha</v>
      </c>
      <c r="C214" s="19" t="s">
        <v>227</v>
      </c>
      <c r="D214" s="31">
        <v>0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13"/>
      <c r="BE214" s="15">
        <f t="shared" si="9"/>
        <v>0</v>
      </c>
      <c r="BF214" s="23">
        <v>3573</v>
      </c>
      <c r="BG214" s="20">
        <f t="shared" si="10"/>
        <v>0</v>
      </c>
      <c r="BH214" s="11" t="str">
        <f t="shared" si="11"/>
        <v>Silencioso</v>
      </c>
      <c r="BI214" s="26"/>
      <c r="BJ214" s="25"/>
    </row>
    <row r="215" spans="1:62" ht="15">
      <c r="A215" s="18">
        <v>311910</v>
      </c>
      <c r="B215" s="18" t="str">
        <f>VLOOKUP(C215,Plan1!$A:$XFD,4,FALSE)</f>
        <v>Sete Lagoas</v>
      </c>
      <c r="C215" s="19" t="s">
        <v>228</v>
      </c>
      <c r="D215" s="31">
        <v>0</v>
      </c>
      <c r="E215" s="31">
        <v>0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13"/>
      <c r="BE215" s="15">
        <f t="shared" si="9"/>
        <v>0</v>
      </c>
      <c r="BF215" s="23">
        <v>24432</v>
      </c>
      <c r="BG215" s="20">
        <f t="shared" si="10"/>
        <v>0</v>
      </c>
      <c r="BH215" s="11" t="str">
        <f t="shared" si="11"/>
        <v>Silencioso</v>
      </c>
      <c r="BI215" s="26"/>
      <c r="BJ215" s="25"/>
    </row>
    <row r="216" spans="1:62" ht="15">
      <c r="A216" s="18">
        <v>311920</v>
      </c>
      <c r="B216" s="18" t="str">
        <f>VLOOKUP(C216,Plan1!$A:$XFD,4,FALSE)</f>
        <v>Governador Valadares</v>
      </c>
      <c r="C216" s="19" t="s">
        <v>229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13"/>
      <c r="BE216" s="15">
        <f t="shared" si="9"/>
        <v>0</v>
      </c>
      <c r="BF216" s="23">
        <v>10393</v>
      </c>
      <c r="BG216" s="20">
        <f t="shared" si="10"/>
        <v>0</v>
      </c>
      <c r="BH216" s="11" t="str">
        <f t="shared" si="11"/>
        <v>Silencioso</v>
      </c>
      <c r="BI216" s="26"/>
      <c r="BJ216" s="25"/>
    </row>
    <row r="217" spans="1:62" ht="15">
      <c r="A217" s="18">
        <v>311930</v>
      </c>
      <c r="B217" s="18" t="str">
        <f>VLOOKUP(C217,Plan1!$A:$XFD,4,FALSE)</f>
        <v>Uberlândia</v>
      </c>
      <c r="C217" s="19" t="s">
        <v>230</v>
      </c>
      <c r="D217" s="31">
        <v>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13"/>
      <c r="BE217" s="15">
        <f t="shared" si="9"/>
        <v>0</v>
      </c>
      <c r="BF217" s="23">
        <v>28456</v>
      </c>
      <c r="BG217" s="20">
        <f t="shared" si="10"/>
        <v>0</v>
      </c>
      <c r="BH217" s="11" t="str">
        <f t="shared" si="11"/>
        <v>Silencioso</v>
      </c>
      <c r="BI217" s="26"/>
      <c r="BJ217" s="25"/>
    </row>
    <row r="218" spans="1:62" ht="15">
      <c r="A218" s="18">
        <v>311940</v>
      </c>
      <c r="B218" s="18" t="str">
        <f>VLOOKUP(C218,Plan1!$A:$XFD,4,FALSE)</f>
        <v>Coronel Fabriciano</v>
      </c>
      <c r="C218" s="19" t="s">
        <v>231</v>
      </c>
      <c r="D218" s="31">
        <v>0</v>
      </c>
      <c r="E218" s="31">
        <v>2</v>
      </c>
      <c r="F218" s="31">
        <v>2</v>
      </c>
      <c r="G218" s="31">
        <v>2</v>
      </c>
      <c r="H218" s="31">
        <v>3</v>
      </c>
      <c r="I218" s="31">
        <v>2</v>
      </c>
      <c r="J218" s="31">
        <v>3</v>
      </c>
      <c r="K218" s="31">
        <v>4</v>
      </c>
      <c r="L218" s="31">
        <v>1</v>
      </c>
      <c r="M218" s="31">
        <v>2</v>
      </c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13"/>
      <c r="BE218" s="15">
        <f t="shared" si="9"/>
        <v>21</v>
      </c>
      <c r="BF218" s="23">
        <v>109363</v>
      </c>
      <c r="BG218" s="20">
        <f t="shared" si="10"/>
        <v>19.202106745425784</v>
      </c>
      <c r="BH218" s="11" t="str">
        <f t="shared" si="11"/>
        <v>Baixa</v>
      </c>
      <c r="BI218" s="26"/>
      <c r="BJ218" s="25"/>
    </row>
    <row r="219" spans="1:62" ht="15">
      <c r="A219" s="18">
        <v>311950</v>
      </c>
      <c r="B219" s="18" t="str">
        <f>VLOOKUP(C219,Plan1!$A:$XFD,4,FALSE)</f>
        <v>Diamantina</v>
      </c>
      <c r="C219" s="19" t="s">
        <v>232</v>
      </c>
      <c r="D219" s="31">
        <v>0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13"/>
      <c r="BE219" s="15">
        <f t="shared" si="9"/>
        <v>0</v>
      </c>
      <c r="BF219" s="23">
        <v>9400</v>
      </c>
      <c r="BG219" s="20">
        <f t="shared" si="10"/>
        <v>0</v>
      </c>
      <c r="BH219" s="11" t="str">
        <f t="shared" si="11"/>
        <v>Silencioso</v>
      </c>
      <c r="BI219" s="26"/>
      <c r="BJ219" s="25"/>
    </row>
    <row r="220" spans="1:62" ht="15">
      <c r="A220" s="18">
        <v>311960</v>
      </c>
      <c r="B220" s="18" t="str">
        <f>VLOOKUP(C220,Plan1!$A:$XFD,4,FALSE)</f>
        <v>Juiz de Fora</v>
      </c>
      <c r="C220" s="19" t="s">
        <v>233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13"/>
      <c r="BE220" s="15">
        <f t="shared" si="9"/>
        <v>0</v>
      </c>
      <c r="BF220" s="23">
        <v>3110</v>
      </c>
      <c r="BG220" s="20">
        <f t="shared" si="10"/>
        <v>0</v>
      </c>
      <c r="BH220" s="11" t="str">
        <f t="shared" si="11"/>
        <v>Silencioso</v>
      </c>
      <c r="BI220" s="26"/>
      <c r="BJ220" s="25"/>
    </row>
    <row r="221" spans="1:62" ht="15">
      <c r="A221" s="18">
        <v>311970</v>
      </c>
      <c r="B221" s="18" t="str">
        <f>VLOOKUP(C221,Plan1!$A:$XFD,4,FALSE)</f>
        <v>São João Del Rei</v>
      </c>
      <c r="C221" s="19" t="s">
        <v>234</v>
      </c>
      <c r="D221" s="31">
        <v>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13"/>
      <c r="BE221" s="15">
        <f t="shared" si="9"/>
        <v>0</v>
      </c>
      <c r="BF221" s="23">
        <v>3451</v>
      </c>
      <c r="BG221" s="20">
        <f t="shared" si="10"/>
        <v>0</v>
      </c>
      <c r="BH221" s="11" t="str">
        <f t="shared" si="11"/>
        <v>Silencioso</v>
      </c>
      <c r="BI221" s="26"/>
      <c r="BJ221" s="25"/>
    </row>
    <row r="222" spans="1:62" ht="15">
      <c r="A222" s="18">
        <v>311980</v>
      </c>
      <c r="B222" s="18" t="str">
        <f>VLOOKUP(C222,Plan1!$A:$XFD,4,FALSE)</f>
        <v>Divinópolis</v>
      </c>
      <c r="C222" s="19" t="s">
        <v>235</v>
      </c>
      <c r="D222" s="31">
        <v>0</v>
      </c>
      <c r="E222" s="31">
        <v>0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13"/>
      <c r="BE222" s="15">
        <f t="shared" si="9"/>
        <v>0</v>
      </c>
      <c r="BF222" s="23">
        <v>3391</v>
      </c>
      <c r="BG222" s="20">
        <f t="shared" si="10"/>
        <v>0</v>
      </c>
      <c r="BH222" s="11" t="str">
        <f t="shared" si="11"/>
        <v>Silencioso</v>
      </c>
      <c r="BI222" s="26"/>
      <c r="BJ222" s="25"/>
    </row>
    <row r="223" spans="1:62" ht="15">
      <c r="A223" s="18">
        <v>311990</v>
      </c>
      <c r="B223" s="18" t="str">
        <f>VLOOKUP(C223,Plan1!$A:$XFD,4,FALSE)</f>
        <v>Pouso Alegre</v>
      </c>
      <c r="C223" s="19" t="s">
        <v>236</v>
      </c>
      <c r="D223" s="31">
        <v>0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13"/>
      <c r="BE223" s="15">
        <f t="shared" si="9"/>
        <v>0</v>
      </c>
      <c r="BF223" s="23">
        <v>3811</v>
      </c>
      <c r="BG223" s="20">
        <f t="shared" si="10"/>
        <v>0</v>
      </c>
      <c r="BH223" s="11" t="str">
        <f t="shared" si="11"/>
        <v>Silencioso</v>
      </c>
      <c r="BI223" s="26"/>
      <c r="BJ223" s="25"/>
    </row>
    <row r="224" spans="1:62" ht="15">
      <c r="A224" s="18">
        <v>311995</v>
      </c>
      <c r="B224" s="18" t="str">
        <f>VLOOKUP(C224,Plan1!$A:$XFD,4,FALSE)</f>
        <v>Divinópolis</v>
      </c>
      <c r="C224" s="19" t="s">
        <v>237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13"/>
      <c r="BE224" s="15">
        <f t="shared" si="9"/>
        <v>0</v>
      </c>
      <c r="BF224" s="23">
        <v>6207</v>
      </c>
      <c r="BG224" s="20">
        <f t="shared" si="10"/>
        <v>0</v>
      </c>
      <c r="BH224" s="11" t="str">
        <f t="shared" si="11"/>
        <v>Silencioso</v>
      </c>
      <c r="BI224" s="26"/>
      <c r="BJ224" s="25"/>
    </row>
    <row r="225" spans="1:62" ht="15">
      <c r="A225" s="18">
        <v>312000</v>
      </c>
      <c r="B225" s="18" t="str">
        <f>VLOOKUP(C225,Plan1!$A:$XFD,4,FALSE)</f>
        <v>Coronel Fabriciano</v>
      </c>
      <c r="C225" s="19" t="s">
        <v>238</v>
      </c>
      <c r="D225" s="31">
        <v>0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13"/>
      <c r="BE225" s="15">
        <f t="shared" si="9"/>
        <v>0</v>
      </c>
      <c r="BF225" s="23">
        <v>3032</v>
      </c>
      <c r="BG225" s="20">
        <f t="shared" si="10"/>
        <v>0</v>
      </c>
      <c r="BH225" s="11" t="str">
        <f t="shared" si="11"/>
        <v>Silencioso</v>
      </c>
      <c r="BI225" s="26"/>
      <c r="BJ225" s="25"/>
    </row>
    <row r="226" spans="1:62" ht="15">
      <c r="A226" s="18">
        <v>312010</v>
      </c>
      <c r="B226" s="18" t="str">
        <f>VLOOKUP(C226,Plan1!$A:$XFD,4,FALSE)</f>
        <v>Diamantina</v>
      </c>
      <c r="C226" s="19" t="s">
        <v>239</v>
      </c>
      <c r="D226" s="31">
        <v>0</v>
      </c>
      <c r="E226" s="31">
        <v>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13"/>
      <c r="BE226" s="15">
        <f t="shared" si="9"/>
        <v>0</v>
      </c>
      <c r="BF226" s="23">
        <v>4412</v>
      </c>
      <c r="BG226" s="20">
        <f t="shared" si="10"/>
        <v>0</v>
      </c>
      <c r="BH226" s="11" t="str">
        <f t="shared" si="11"/>
        <v>Silencioso</v>
      </c>
      <c r="BI226" s="26"/>
      <c r="BJ226" s="25"/>
    </row>
    <row r="227" spans="1:62" ht="15">
      <c r="A227" s="18">
        <v>312015</v>
      </c>
      <c r="B227" s="18" t="str">
        <f>VLOOKUP(C227,Plan1!$A:$XFD,4,FALSE)</f>
        <v>Teófilo Otoni</v>
      </c>
      <c r="C227" s="19" t="s">
        <v>240</v>
      </c>
      <c r="D227" s="31">
        <v>0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13"/>
      <c r="BE227" s="15">
        <f t="shared" si="9"/>
        <v>0</v>
      </c>
      <c r="BF227" s="23">
        <v>6525</v>
      </c>
      <c r="BG227" s="20">
        <f t="shared" si="10"/>
        <v>0</v>
      </c>
      <c r="BH227" s="11" t="str">
        <f t="shared" si="11"/>
        <v>Silencioso</v>
      </c>
      <c r="BI227" s="26"/>
      <c r="BJ227" s="25"/>
    </row>
    <row r="228" spans="1:62" ht="15">
      <c r="A228" s="18">
        <v>312020</v>
      </c>
      <c r="B228" s="18" t="str">
        <f>VLOOKUP(C228,Plan1!$A:$XFD,4,FALSE)</f>
        <v>Divinópolis</v>
      </c>
      <c r="C228" s="19" t="s">
        <v>241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13"/>
      <c r="BE228" s="15">
        <f t="shared" si="9"/>
        <v>0</v>
      </c>
      <c r="BF228" s="23">
        <v>12317</v>
      </c>
      <c r="BG228" s="20">
        <f t="shared" si="10"/>
        <v>0</v>
      </c>
      <c r="BH228" s="11" t="str">
        <f t="shared" si="11"/>
        <v>Silencioso</v>
      </c>
      <c r="BI228" s="26"/>
      <c r="BJ228" s="25"/>
    </row>
    <row r="229" spans="1:62" ht="15">
      <c r="A229" s="18">
        <v>312030</v>
      </c>
      <c r="B229" s="18" t="str">
        <f>VLOOKUP(C229,Plan1!$A:$XFD,4,FALSE)</f>
        <v>Montes Claros</v>
      </c>
      <c r="C229" s="19" t="s">
        <v>242</v>
      </c>
      <c r="D229" s="31">
        <v>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13"/>
      <c r="BE229" s="15">
        <f t="shared" si="9"/>
        <v>0</v>
      </c>
      <c r="BF229" s="23">
        <v>6010</v>
      </c>
      <c r="BG229" s="20">
        <f t="shared" si="10"/>
        <v>0</v>
      </c>
      <c r="BH229" s="11" t="str">
        <f t="shared" si="11"/>
        <v>Silencioso</v>
      </c>
      <c r="BI229" s="26"/>
      <c r="BJ229" s="25"/>
    </row>
    <row r="230" spans="1:62" ht="15">
      <c r="A230" s="18">
        <v>312040</v>
      </c>
      <c r="B230" s="18" t="str">
        <f>VLOOKUP(C230,Plan1!$A:$XFD,4,FALSE)</f>
        <v>Barbacena</v>
      </c>
      <c r="C230" s="19" t="s">
        <v>243</v>
      </c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13"/>
      <c r="BE230" s="15">
        <f t="shared" si="9"/>
        <v>0</v>
      </c>
      <c r="BF230" s="23">
        <v>5204</v>
      </c>
      <c r="BG230" s="20">
        <f t="shared" si="10"/>
        <v>0</v>
      </c>
      <c r="BH230" s="11" t="str">
        <f t="shared" si="11"/>
        <v>Silencioso</v>
      </c>
      <c r="BI230" s="26"/>
      <c r="BJ230" s="25"/>
    </row>
    <row r="231" spans="1:62" ht="15">
      <c r="A231" s="18">
        <v>312050</v>
      </c>
      <c r="B231" s="18" t="str">
        <f>VLOOKUP(C231,Plan1!$A:$XFD,4,FALSE)</f>
        <v>Varginha</v>
      </c>
      <c r="C231" s="19" t="s">
        <v>244</v>
      </c>
      <c r="D231" s="31">
        <v>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13"/>
      <c r="BE231" s="15">
        <f t="shared" si="9"/>
        <v>0</v>
      </c>
      <c r="BF231" s="23">
        <v>10484</v>
      </c>
      <c r="BG231" s="20">
        <f t="shared" si="10"/>
        <v>0</v>
      </c>
      <c r="BH231" s="11" t="str">
        <f t="shared" si="11"/>
        <v>Silencioso</v>
      </c>
      <c r="BI231" s="26"/>
      <c r="BJ231" s="25"/>
    </row>
    <row r="232" spans="1:62" ht="15">
      <c r="A232" s="18">
        <v>312060</v>
      </c>
      <c r="B232" s="18" t="str">
        <f>VLOOKUP(C232,Plan1!$A:$XFD,4,FALSE)</f>
        <v>Belo Horizonte</v>
      </c>
      <c r="C232" s="19" t="s">
        <v>245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13"/>
      <c r="BE232" s="15">
        <f t="shared" si="9"/>
        <v>0</v>
      </c>
      <c r="BF232" s="23">
        <v>5014</v>
      </c>
      <c r="BG232" s="20">
        <f t="shared" si="10"/>
        <v>0</v>
      </c>
      <c r="BH232" s="11" t="str">
        <f t="shared" si="11"/>
        <v>Silencioso</v>
      </c>
      <c r="BI232" s="26"/>
      <c r="BJ232" s="25"/>
    </row>
    <row r="233" spans="1:62" ht="15">
      <c r="A233" s="18">
        <v>312070</v>
      </c>
      <c r="B233" s="18" t="str">
        <f>VLOOKUP(C233,Plan1!$A:$XFD,4,FALSE)</f>
        <v>Patos de Minas</v>
      </c>
      <c r="C233" s="19" t="s">
        <v>246</v>
      </c>
      <c r="D233" s="31">
        <v>0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13"/>
      <c r="BE233" s="15">
        <f t="shared" si="9"/>
        <v>0</v>
      </c>
      <c r="BF233" s="23">
        <v>4140</v>
      </c>
      <c r="BG233" s="20">
        <f t="shared" si="10"/>
        <v>0</v>
      </c>
      <c r="BH233" s="11" t="str">
        <f t="shared" si="11"/>
        <v>Silencioso</v>
      </c>
      <c r="BI233" s="26"/>
      <c r="BJ233" s="25"/>
    </row>
    <row r="234" spans="1:62" ht="15">
      <c r="A234" s="18">
        <v>312080</v>
      </c>
      <c r="B234" s="18" t="str">
        <f>VLOOKUP(C234,Plan1!$A:$XFD,4,FALSE)</f>
        <v>Varginha</v>
      </c>
      <c r="C234" s="19" t="s">
        <v>247</v>
      </c>
      <c r="D234" s="31">
        <v>0</v>
      </c>
      <c r="E234" s="31">
        <v>0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13"/>
      <c r="BE234" s="15">
        <f t="shared" si="9"/>
        <v>0</v>
      </c>
      <c r="BF234" s="23">
        <v>15369</v>
      </c>
      <c r="BG234" s="20">
        <f t="shared" si="10"/>
        <v>0</v>
      </c>
      <c r="BH234" s="11" t="str">
        <f t="shared" si="11"/>
        <v>Silencioso</v>
      </c>
      <c r="BI234" s="26"/>
      <c r="BJ234" s="25"/>
    </row>
    <row r="235" spans="1:62" ht="15">
      <c r="A235" s="18">
        <v>312083</v>
      </c>
      <c r="B235" s="18" t="str">
        <f>VLOOKUP(C235,Plan1!$A:$XFD,4,FALSE)</f>
        <v>Governador Valadares</v>
      </c>
      <c r="C235" s="19" t="s">
        <v>248</v>
      </c>
      <c r="D235" s="31">
        <v>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13"/>
      <c r="BE235" s="15">
        <f t="shared" si="9"/>
        <v>0</v>
      </c>
      <c r="BF235" s="23">
        <v>4947</v>
      </c>
      <c r="BG235" s="20">
        <f t="shared" si="10"/>
        <v>0</v>
      </c>
      <c r="BH235" s="11" t="str">
        <f t="shared" si="11"/>
        <v>Silencioso</v>
      </c>
      <c r="BI235" s="26"/>
      <c r="BJ235" s="25"/>
    </row>
    <row r="236" spans="1:62" ht="15">
      <c r="A236" s="18">
        <v>312087</v>
      </c>
      <c r="B236" s="18" t="str">
        <f>VLOOKUP(C236,Plan1!$A:$XFD,4,FALSE)</f>
        <v>Montes Claros</v>
      </c>
      <c r="C236" s="19" t="s">
        <v>249</v>
      </c>
      <c r="D236" s="31">
        <v>0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13"/>
      <c r="BE236" s="15">
        <f t="shared" si="9"/>
        <v>0</v>
      </c>
      <c r="BF236" s="23">
        <v>7491</v>
      </c>
      <c r="BG236" s="20">
        <f t="shared" si="10"/>
        <v>0</v>
      </c>
      <c r="BH236" s="11" t="str">
        <f t="shared" si="11"/>
        <v>Silencioso</v>
      </c>
      <c r="BI236" s="26"/>
      <c r="BJ236" s="25"/>
    </row>
    <row r="237" spans="1:62" ht="15">
      <c r="A237" s="18">
        <v>312090</v>
      </c>
      <c r="B237" s="18" t="str">
        <f>VLOOKUP(C237,Plan1!$A:$XFD,4,FALSE)</f>
        <v>Sete Lagoas</v>
      </c>
      <c r="C237" s="19" t="s">
        <v>250</v>
      </c>
      <c r="D237" s="31">
        <v>0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13"/>
      <c r="BE237" s="15">
        <f t="shared" si="9"/>
        <v>0</v>
      </c>
      <c r="BF237" s="23">
        <v>78900</v>
      </c>
      <c r="BG237" s="20">
        <f t="shared" si="10"/>
        <v>0</v>
      </c>
      <c r="BH237" s="11" t="str">
        <f t="shared" si="11"/>
        <v>Silencioso</v>
      </c>
      <c r="BI237" s="26"/>
      <c r="BJ237" s="25"/>
    </row>
    <row r="238" spans="1:62" ht="15">
      <c r="A238" s="18">
        <v>312100</v>
      </c>
      <c r="B238" s="18" t="str">
        <f>VLOOKUP(C238,Plan1!$A:$XFD,4,FALSE)</f>
        <v>Diamantina</v>
      </c>
      <c r="C238" s="19" t="s">
        <v>251</v>
      </c>
      <c r="D238" s="31">
        <v>0</v>
      </c>
      <c r="E238" s="31">
        <v>0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13"/>
      <c r="BE238" s="15">
        <f t="shared" si="9"/>
        <v>0</v>
      </c>
      <c r="BF238" s="23">
        <v>5441</v>
      </c>
      <c r="BG238" s="20">
        <f t="shared" si="10"/>
        <v>0</v>
      </c>
      <c r="BH238" s="11" t="str">
        <f t="shared" si="11"/>
        <v>Silencioso</v>
      </c>
      <c r="BI238" s="26"/>
      <c r="BJ238" s="25"/>
    </row>
    <row r="239" spans="1:62" ht="15">
      <c r="A239" s="18">
        <v>312110</v>
      </c>
      <c r="B239" s="18" t="str">
        <f>VLOOKUP(C239,Plan1!$A:$XFD,4,FALSE)</f>
        <v>Pouso Alegre</v>
      </c>
      <c r="C239" s="19" t="s">
        <v>252</v>
      </c>
      <c r="D239" s="31">
        <v>0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13"/>
      <c r="BE239" s="15">
        <f t="shared" si="9"/>
        <v>0</v>
      </c>
      <c r="BF239" s="23">
        <v>8201</v>
      </c>
      <c r="BG239" s="20">
        <f t="shared" si="10"/>
        <v>0</v>
      </c>
      <c r="BH239" s="11" t="str">
        <f t="shared" si="11"/>
        <v>Silencioso</v>
      </c>
      <c r="BI239" s="26"/>
      <c r="BJ239" s="25"/>
    </row>
    <row r="240" spans="1:62" ht="15">
      <c r="A240" s="18">
        <v>312120</v>
      </c>
      <c r="B240" s="18" t="str">
        <f>VLOOKUP(C240,Plan1!$A:$XFD,4,FALSE)</f>
        <v>Passos</v>
      </c>
      <c r="C240" s="19" t="s">
        <v>253</v>
      </c>
      <c r="D240" s="31">
        <v>0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13"/>
      <c r="BE240" s="15">
        <f t="shared" si="9"/>
        <v>0</v>
      </c>
      <c r="BF240" s="23">
        <v>7143</v>
      </c>
      <c r="BG240" s="20">
        <f t="shared" si="10"/>
        <v>0</v>
      </c>
      <c r="BH240" s="11" t="str">
        <f t="shared" si="11"/>
        <v>Silencioso</v>
      </c>
      <c r="BI240" s="26"/>
      <c r="BJ240" s="25"/>
    </row>
    <row r="241" spans="1:62" ht="15">
      <c r="A241" s="18">
        <v>312125</v>
      </c>
      <c r="B241" s="18" t="str">
        <f>VLOOKUP(C241,Plan1!$A:$XFD,4,FALSE)</f>
        <v>Uberaba</v>
      </c>
      <c r="C241" s="19" t="s">
        <v>254</v>
      </c>
      <c r="D241" s="31">
        <v>0</v>
      </c>
      <c r="E241" s="31">
        <v>0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13"/>
      <c r="BE241" s="15">
        <f t="shared" si="9"/>
        <v>0</v>
      </c>
      <c r="BF241" s="23">
        <v>9499</v>
      </c>
      <c r="BG241" s="20">
        <f t="shared" si="10"/>
        <v>0</v>
      </c>
      <c r="BH241" s="11" t="str">
        <f t="shared" si="11"/>
        <v>Silencioso</v>
      </c>
      <c r="BI241" s="26"/>
      <c r="BJ241" s="25"/>
    </row>
    <row r="242" spans="1:62" ht="15">
      <c r="A242" s="18">
        <v>312130</v>
      </c>
      <c r="B242" s="18" t="str">
        <f>VLOOKUP(C242,Plan1!$A:$XFD,4,FALSE)</f>
        <v>Juiz de Fora</v>
      </c>
      <c r="C242" s="19" t="s">
        <v>255</v>
      </c>
      <c r="D242" s="31">
        <v>0</v>
      </c>
      <c r="E242" s="31">
        <v>0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13"/>
      <c r="BE242" s="15">
        <f t="shared" si="9"/>
        <v>0</v>
      </c>
      <c r="BF242" s="23">
        <v>5010</v>
      </c>
      <c r="BG242" s="20">
        <f t="shared" si="10"/>
        <v>0</v>
      </c>
      <c r="BH242" s="11" t="str">
        <f t="shared" si="11"/>
        <v>Silencioso</v>
      </c>
      <c r="BI242" s="26"/>
      <c r="BJ242" s="25"/>
    </row>
    <row r="243" spans="1:62" ht="15">
      <c r="A243" s="18">
        <v>312140</v>
      </c>
      <c r="B243" s="18" t="str">
        <f>VLOOKUP(C243,Plan1!$A:$XFD,4,FALSE)</f>
        <v>São João Del Rei</v>
      </c>
      <c r="C243" s="19" t="s">
        <v>256</v>
      </c>
      <c r="D243" s="31">
        <v>0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13"/>
      <c r="BE243" s="15">
        <f t="shared" si="9"/>
        <v>0</v>
      </c>
      <c r="BF243" s="23">
        <v>7298</v>
      </c>
      <c r="BG243" s="20">
        <f t="shared" si="10"/>
        <v>0</v>
      </c>
      <c r="BH243" s="11" t="str">
        <f t="shared" si="11"/>
        <v>Silencioso</v>
      </c>
      <c r="BI243" s="26"/>
      <c r="BJ243" s="25"/>
    </row>
    <row r="244" spans="1:62" ht="15">
      <c r="A244" s="18">
        <v>312150</v>
      </c>
      <c r="B244" s="18" t="str">
        <f>VLOOKUP(C244,Plan1!$A:$XFD,4,FALSE)</f>
        <v>Barbacena</v>
      </c>
      <c r="C244" s="19" t="s">
        <v>257</v>
      </c>
      <c r="D244" s="31">
        <v>0</v>
      </c>
      <c r="E244" s="31">
        <v>0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13"/>
      <c r="BE244" s="15">
        <f t="shared" si="9"/>
        <v>0</v>
      </c>
      <c r="BF244" s="23">
        <v>3036</v>
      </c>
      <c r="BG244" s="20">
        <f t="shared" si="10"/>
        <v>0</v>
      </c>
      <c r="BH244" s="11" t="str">
        <f t="shared" si="11"/>
        <v>Silencioso</v>
      </c>
      <c r="BI244" s="26"/>
      <c r="BJ244" s="25"/>
    </row>
    <row r="245" spans="1:62" ht="15">
      <c r="A245" s="18">
        <v>312160</v>
      </c>
      <c r="B245" s="18" t="str">
        <f>VLOOKUP(C245,Plan1!$A:$XFD,4,FALSE)</f>
        <v>Diamantina</v>
      </c>
      <c r="C245" s="19" t="s">
        <v>258</v>
      </c>
      <c r="D245" s="31">
        <v>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13"/>
      <c r="BE245" s="15">
        <f t="shared" si="9"/>
        <v>0</v>
      </c>
      <c r="BF245" s="23">
        <v>47952</v>
      </c>
      <c r="BG245" s="20">
        <f t="shared" si="10"/>
        <v>0</v>
      </c>
      <c r="BH245" s="11" t="str">
        <f t="shared" si="11"/>
        <v>Silencioso</v>
      </c>
      <c r="BI245" s="26"/>
      <c r="BJ245" s="25"/>
    </row>
    <row r="246" spans="1:62" ht="15">
      <c r="A246" s="18">
        <v>312170</v>
      </c>
      <c r="B246" s="18" t="str">
        <f>VLOOKUP(C246,Plan1!$A:$XFD,4,FALSE)</f>
        <v>Ponte Nova</v>
      </c>
      <c r="C246" s="19" t="s">
        <v>259</v>
      </c>
      <c r="D246" s="31">
        <v>0</v>
      </c>
      <c r="E246" s="31">
        <v>0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13"/>
      <c r="BE246" s="15">
        <f t="shared" si="9"/>
        <v>0</v>
      </c>
      <c r="BF246" s="23">
        <v>3923</v>
      </c>
      <c r="BG246" s="20">
        <f t="shared" si="10"/>
        <v>0</v>
      </c>
      <c r="BH246" s="11" t="str">
        <f t="shared" si="11"/>
        <v>Silencioso</v>
      </c>
      <c r="BI246" s="26"/>
      <c r="BJ246" s="25"/>
    </row>
    <row r="247" spans="1:62" ht="15">
      <c r="A247" s="18">
        <v>312180</v>
      </c>
      <c r="B247" s="18" t="str">
        <f>VLOOKUP(C247,Plan1!$A:$XFD,4,FALSE)</f>
        <v>Coronel Fabriciano</v>
      </c>
      <c r="C247" s="19" t="s">
        <v>260</v>
      </c>
      <c r="D247" s="31">
        <v>0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13"/>
      <c r="BE247" s="15">
        <f t="shared" si="9"/>
        <v>0</v>
      </c>
      <c r="BF247" s="23">
        <v>8463</v>
      </c>
      <c r="BG247" s="20">
        <f t="shared" si="10"/>
        <v>0</v>
      </c>
      <c r="BH247" s="11" t="str">
        <f t="shared" si="11"/>
        <v>Silencioso</v>
      </c>
      <c r="BI247" s="26"/>
      <c r="BJ247" s="25"/>
    </row>
    <row r="248" spans="1:62" ht="15">
      <c r="A248" s="18">
        <v>312190</v>
      </c>
      <c r="B248" s="18" t="str">
        <f>VLOOKUP(C248,Plan1!$A:$XFD,4,FALSE)</f>
        <v>Ubá</v>
      </c>
      <c r="C248" s="19" t="s">
        <v>261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13"/>
      <c r="BE248" s="15">
        <f t="shared" si="9"/>
        <v>0</v>
      </c>
      <c r="BF248" s="23">
        <v>3437</v>
      </c>
      <c r="BG248" s="20">
        <f t="shared" si="10"/>
        <v>0</v>
      </c>
      <c r="BH248" s="11" t="str">
        <f t="shared" si="11"/>
        <v>Silencioso</v>
      </c>
      <c r="BI248" s="26"/>
      <c r="BJ248" s="25"/>
    </row>
    <row r="249" spans="1:62" ht="15">
      <c r="A249" s="18">
        <v>312200</v>
      </c>
      <c r="B249" s="18" t="str">
        <f>VLOOKUP(C249,Plan1!$A:$XFD,4,FALSE)</f>
        <v>Manhumirim</v>
      </c>
      <c r="C249" s="19" t="s">
        <v>262</v>
      </c>
      <c r="D249" s="31">
        <v>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13"/>
      <c r="BE249" s="15">
        <f t="shared" si="9"/>
        <v>0</v>
      </c>
      <c r="BF249" s="23">
        <v>20012</v>
      </c>
      <c r="BG249" s="20">
        <f t="shared" si="10"/>
        <v>0</v>
      </c>
      <c r="BH249" s="11" t="str">
        <f t="shared" si="11"/>
        <v>Silencioso</v>
      </c>
      <c r="BI249" s="26"/>
      <c r="BJ249" s="25"/>
    </row>
    <row r="250" spans="1:62" ht="15">
      <c r="A250" s="18">
        <v>312210</v>
      </c>
      <c r="B250" s="18" t="str">
        <f>VLOOKUP(C250,Plan1!$A:$XFD,4,FALSE)</f>
        <v>Governador Valadares</v>
      </c>
      <c r="C250" s="19" t="s">
        <v>263</v>
      </c>
      <c r="D250" s="31">
        <v>0</v>
      </c>
      <c r="E250" s="31">
        <v>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13"/>
      <c r="BE250" s="15">
        <f t="shared" si="9"/>
        <v>0</v>
      </c>
      <c r="BF250" s="23">
        <v>5082</v>
      </c>
      <c r="BG250" s="20">
        <f t="shared" si="10"/>
        <v>0</v>
      </c>
      <c r="BH250" s="11" t="str">
        <f t="shared" si="11"/>
        <v>Silencioso</v>
      </c>
      <c r="BI250" s="26"/>
      <c r="BJ250" s="25"/>
    </row>
    <row r="251" spans="1:62" ht="15">
      <c r="A251" s="18">
        <v>312220</v>
      </c>
      <c r="B251" s="18" t="str">
        <f>VLOOKUP(C251,Plan1!$A:$XFD,4,FALSE)</f>
        <v>Governador Valadares</v>
      </c>
      <c r="C251" s="19" t="s">
        <v>264</v>
      </c>
      <c r="D251" s="31">
        <v>0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13"/>
      <c r="BE251" s="15">
        <f t="shared" si="9"/>
        <v>0</v>
      </c>
      <c r="BF251" s="23">
        <v>7472</v>
      </c>
      <c r="BG251" s="20">
        <f t="shared" si="10"/>
        <v>0</v>
      </c>
      <c r="BH251" s="11" t="str">
        <f t="shared" si="11"/>
        <v>Silencioso</v>
      </c>
      <c r="BI251" s="26"/>
      <c r="BJ251" s="25"/>
    </row>
    <row r="252" spans="1:62" ht="15">
      <c r="A252" s="18">
        <v>312230</v>
      </c>
      <c r="B252" s="18" t="str">
        <f>VLOOKUP(C252,Plan1!$A:$XFD,4,FALSE)</f>
        <v>Divinópolis</v>
      </c>
      <c r="C252" s="19" t="s">
        <v>265</v>
      </c>
      <c r="D252" s="31">
        <v>0</v>
      </c>
      <c r="E252" s="31">
        <v>0</v>
      </c>
      <c r="F252" s="31">
        <v>1</v>
      </c>
      <c r="G252" s="31">
        <v>0</v>
      </c>
      <c r="H252" s="31">
        <v>0</v>
      </c>
      <c r="I252" s="31">
        <v>0</v>
      </c>
      <c r="J252" s="31">
        <v>1</v>
      </c>
      <c r="K252" s="31">
        <v>0</v>
      </c>
      <c r="L252" s="31">
        <v>0</v>
      </c>
      <c r="M252" s="31">
        <v>0</v>
      </c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13"/>
      <c r="BE252" s="15">
        <f t="shared" si="9"/>
        <v>2</v>
      </c>
      <c r="BF252" s="23">
        <v>230848</v>
      </c>
      <c r="BG252" s="20">
        <f t="shared" si="10"/>
        <v>0.8663709453839756</v>
      </c>
      <c r="BH252" s="11" t="str">
        <f t="shared" si="11"/>
        <v>Baixa</v>
      </c>
      <c r="BI252" s="26"/>
      <c r="BJ252" s="25"/>
    </row>
    <row r="253" spans="1:62" ht="15">
      <c r="A253" s="18">
        <v>312235</v>
      </c>
      <c r="B253" s="18" t="str">
        <f>VLOOKUP(C253,Plan1!$A:$XFD,4,FALSE)</f>
        <v>Pedra Azul</v>
      </c>
      <c r="C253" s="19" t="s">
        <v>266</v>
      </c>
      <c r="D253" s="31">
        <v>0</v>
      </c>
      <c r="E253" s="31">
        <v>0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13"/>
      <c r="BE253" s="15">
        <f t="shared" si="9"/>
        <v>0</v>
      </c>
      <c r="BF253" s="23">
        <v>6478</v>
      </c>
      <c r="BG253" s="20">
        <f t="shared" si="10"/>
        <v>0</v>
      </c>
      <c r="BH253" s="11" t="str">
        <f t="shared" si="11"/>
        <v>Silencioso</v>
      </c>
      <c r="BI253" s="26"/>
      <c r="BJ253" s="25"/>
    </row>
    <row r="254" spans="1:62" ht="15">
      <c r="A254" s="18">
        <v>312240</v>
      </c>
      <c r="B254" s="18" t="str">
        <f>VLOOKUP(C254,Plan1!$A:$XFD,4,FALSE)</f>
        <v>Alfenas</v>
      </c>
      <c r="C254" s="19" t="s">
        <v>267</v>
      </c>
      <c r="D254" s="31">
        <v>0</v>
      </c>
      <c r="E254" s="31">
        <v>0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13"/>
      <c r="BE254" s="15">
        <f t="shared" si="9"/>
        <v>0</v>
      </c>
      <c r="BF254" s="23">
        <v>6031</v>
      </c>
      <c r="BG254" s="20">
        <f t="shared" si="10"/>
        <v>0</v>
      </c>
      <c r="BH254" s="11" t="str">
        <f t="shared" si="11"/>
        <v>Silencioso</v>
      </c>
      <c r="BI254" s="26"/>
      <c r="BJ254" s="25"/>
    </row>
    <row r="255" spans="1:62" ht="15">
      <c r="A255" s="18">
        <v>312245</v>
      </c>
      <c r="B255" s="18" t="str">
        <f>VLOOKUP(C255,Plan1!$A:$XFD,4,FALSE)</f>
        <v>Pedra Azul</v>
      </c>
      <c r="C255" s="19" t="s">
        <v>268</v>
      </c>
      <c r="D255" s="31">
        <v>0</v>
      </c>
      <c r="E255" s="31">
        <v>0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13"/>
      <c r="BE255" s="15">
        <f t="shared" si="9"/>
        <v>0</v>
      </c>
      <c r="BF255" s="23">
        <v>10209</v>
      </c>
      <c r="BG255" s="20">
        <f t="shared" si="10"/>
        <v>0</v>
      </c>
      <c r="BH255" s="11" t="str">
        <f t="shared" si="11"/>
        <v>Silencioso</v>
      </c>
      <c r="BI255" s="26"/>
      <c r="BJ255" s="25"/>
    </row>
    <row r="256" spans="1:62" ht="15">
      <c r="A256" s="18">
        <v>312247</v>
      </c>
      <c r="B256" s="18" t="str">
        <f>VLOOKUP(C256,Plan1!$A:$XFD,4,FALSE)</f>
        <v>Unaí</v>
      </c>
      <c r="C256" s="19" t="s">
        <v>269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13"/>
      <c r="BE256" s="15">
        <f t="shared" si="9"/>
        <v>0</v>
      </c>
      <c r="BF256" s="23">
        <v>3844</v>
      </c>
      <c r="BG256" s="20">
        <f t="shared" si="10"/>
        <v>0</v>
      </c>
      <c r="BH256" s="11" t="str">
        <f t="shared" si="11"/>
        <v>Silencioso</v>
      </c>
      <c r="BI256" s="26"/>
      <c r="BJ256" s="25"/>
    </row>
    <row r="257" spans="1:62" ht="15">
      <c r="A257" s="18">
        <v>312250</v>
      </c>
      <c r="B257" s="18" t="str">
        <f>VLOOKUP(C257,Plan1!$A:$XFD,4,FALSE)</f>
        <v>Coronel Fabriciano</v>
      </c>
      <c r="C257" s="19" t="s">
        <v>270</v>
      </c>
      <c r="D257" s="31">
        <v>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13"/>
      <c r="BE257" s="15">
        <f t="shared" si="9"/>
        <v>0</v>
      </c>
      <c r="BF257" s="23">
        <v>5274</v>
      </c>
      <c r="BG257" s="20">
        <f t="shared" si="10"/>
        <v>0</v>
      </c>
      <c r="BH257" s="11" t="str">
        <f t="shared" si="11"/>
        <v>Silencioso</v>
      </c>
      <c r="BI257" s="26"/>
      <c r="BJ257" s="25"/>
    </row>
    <row r="258" spans="1:62" ht="15">
      <c r="A258" s="18">
        <v>312260</v>
      </c>
      <c r="B258" s="18" t="str">
        <f>VLOOKUP(C258,Plan1!$A:$XFD,4,FALSE)</f>
        <v>Itabira</v>
      </c>
      <c r="C258" s="19" t="s">
        <v>271</v>
      </c>
      <c r="D258" s="31">
        <v>0</v>
      </c>
      <c r="E258" s="31">
        <v>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13"/>
      <c r="BE258" s="15">
        <f t="shared" si="9"/>
        <v>0</v>
      </c>
      <c r="BF258" s="23">
        <v>4616</v>
      </c>
      <c r="BG258" s="20">
        <f t="shared" si="10"/>
        <v>0</v>
      </c>
      <c r="BH258" s="11" t="str">
        <f t="shared" si="11"/>
        <v>Silencioso</v>
      </c>
      <c r="BI258" s="26"/>
      <c r="BJ258" s="25"/>
    </row>
    <row r="259" spans="1:62" ht="15">
      <c r="A259" s="18">
        <v>312270</v>
      </c>
      <c r="B259" s="18" t="str">
        <f>VLOOKUP(C259,Plan1!$A:$XFD,4,FALSE)</f>
        <v>Ponte Nova</v>
      </c>
      <c r="C259" s="19" t="s">
        <v>272</v>
      </c>
      <c r="D259" s="31">
        <v>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13"/>
      <c r="BE259" s="15">
        <f t="shared" si="9"/>
        <v>0</v>
      </c>
      <c r="BF259" s="23">
        <v>5348</v>
      </c>
      <c r="BG259" s="20">
        <f t="shared" si="10"/>
        <v>0</v>
      </c>
      <c r="BH259" s="11" t="str">
        <f t="shared" si="11"/>
        <v>Silencioso</v>
      </c>
      <c r="BI259" s="26"/>
      <c r="BJ259" s="25"/>
    </row>
    <row r="260" spans="1:62" ht="15">
      <c r="A260" s="18">
        <v>312280</v>
      </c>
      <c r="B260" s="18" t="str">
        <f>VLOOKUP(C260,Plan1!$A:$XFD,4,FALSE)</f>
        <v>Varginha</v>
      </c>
      <c r="C260" s="19" t="s">
        <v>273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13"/>
      <c r="BE260" s="15">
        <f t="shared" si="9"/>
        <v>0</v>
      </c>
      <c r="BF260" s="23">
        <v>3073</v>
      </c>
      <c r="BG260" s="20">
        <f t="shared" si="10"/>
        <v>0</v>
      </c>
      <c r="BH260" s="11" t="str">
        <f t="shared" si="11"/>
        <v>Silencioso</v>
      </c>
      <c r="BI260" s="26"/>
      <c r="BJ260" s="25"/>
    </row>
    <row r="261" spans="1:62" ht="15">
      <c r="A261" s="18">
        <v>312290</v>
      </c>
      <c r="B261" s="18" t="str">
        <f>VLOOKUP(C261,Plan1!$A:$XFD,4,FALSE)</f>
        <v>Leopoldina</v>
      </c>
      <c r="C261" s="19" t="s">
        <v>863</v>
      </c>
      <c r="D261" s="31">
        <v>0</v>
      </c>
      <c r="E261" s="31">
        <v>0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13"/>
      <c r="BE261" s="15">
        <f aca="true" t="shared" si="12" ref="BE261:BE324">SUM(D261:BD261)</f>
        <v>0</v>
      </c>
      <c r="BF261" s="23">
        <v>6435</v>
      </c>
      <c r="BG261" s="20">
        <f aca="true" t="shared" si="13" ref="BG261:BG324">BE261/BF261*100000</f>
        <v>0</v>
      </c>
      <c r="BH261" s="11" t="str">
        <f aca="true" t="shared" si="14" ref="BH261:BH324">IF(BG261=0,"Silencioso",IF(BG261&lt;100,"Baixa",IF(BG261&gt;300,"Alta","Média")))</f>
        <v>Silencioso</v>
      </c>
      <c r="BI261" s="26"/>
      <c r="BJ261" s="25"/>
    </row>
    <row r="262" spans="1:62" ht="15">
      <c r="A262" s="18">
        <v>312300</v>
      </c>
      <c r="B262" s="18" t="str">
        <f>VLOOKUP(C262,Plan1!$A:$XFD,4,FALSE)</f>
        <v>São João Del Rei</v>
      </c>
      <c r="C262" s="19" t="s">
        <v>274</v>
      </c>
      <c r="D262" s="31">
        <v>0</v>
      </c>
      <c r="E262" s="31">
        <v>0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13"/>
      <c r="BE262" s="15">
        <f t="shared" si="12"/>
        <v>0</v>
      </c>
      <c r="BF262" s="23">
        <v>9956</v>
      </c>
      <c r="BG262" s="20">
        <f t="shared" si="13"/>
        <v>0</v>
      </c>
      <c r="BH262" s="11" t="str">
        <f t="shared" si="14"/>
        <v>Silencioso</v>
      </c>
      <c r="BI262" s="26"/>
      <c r="BJ262" s="25"/>
    </row>
    <row r="263" spans="1:62" ht="15">
      <c r="A263" s="18">
        <v>312310</v>
      </c>
      <c r="B263" s="18" t="str">
        <f>VLOOKUP(C263,Plan1!$A:$XFD,4,FALSE)</f>
        <v>Itabira</v>
      </c>
      <c r="C263" s="19" t="s">
        <v>275</v>
      </c>
      <c r="D263" s="31">
        <v>0</v>
      </c>
      <c r="E263" s="31">
        <v>0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13"/>
      <c r="BE263" s="15">
        <f t="shared" si="12"/>
        <v>0</v>
      </c>
      <c r="BF263" s="23">
        <v>5328</v>
      </c>
      <c r="BG263" s="20">
        <f t="shared" si="13"/>
        <v>0</v>
      </c>
      <c r="BH263" s="11" t="str">
        <f t="shared" si="14"/>
        <v>Silencioso</v>
      </c>
      <c r="BI263" s="26"/>
      <c r="BJ263" s="25"/>
    </row>
    <row r="264" spans="1:62" ht="15">
      <c r="A264" s="18">
        <v>312320</v>
      </c>
      <c r="B264" s="18" t="str">
        <f>VLOOKUP(C264,Plan1!$A:$XFD,4,FALSE)</f>
        <v>Divinópolis</v>
      </c>
      <c r="C264" s="19" t="s">
        <v>276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13"/>
      <c r="BE264" s="15">
        <f t="shared" si="12"/>
        <v>0</v>
      </c>
      <c r="BF264" s="23">
        <v>13983</v>
      </c>
      <c r="BG264" s="20">
        <f t="shared" si="13"/>
        <v>0</v>
      </c>
      <c r="BH264" s="11" t="str">
        <f t="shared" si="14"/>
        <v>Silencioso</v>
      </c>
      <c r="BI264" s="26"/>
      <c r="BJ264" s="25"/>
    </row>
    <row r="265" spans="1:62" ht="15">
      <c r="A265" s="18">
        <v>312330</v>
      </c>
      <c r="B265" s="18" t="str">
        <f>VLOOKUP(C265,Plan1!$A:$XFD,4,FALSE)</f>
        <v>Ubá</v>
      </c>
      <c r="C265" s="19" t="s">
        <v>277</v>
      </c>
      <c r="D265" s="31">
        <v>0</v>
      </c>
      <c r="E265" s="31">
        <v>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13"/>
      <c r="BE265" s="15">
        <f t="shared" si="12"/>
        <v>0</v>
      </c>
      <c r="BF265" s="23">
        <v>4474</v>
      </c>
      <c r="BG265" s="20">
        <f t="shared" si="13"/>
        <v>0</v>
      </c>
      <c r="BH265" s="11" t="str">
        <f t="shared" si="14"/>
        <v>Silencioso</v>
      </c>
      <c r="BI265" s="26"/>
      <c r="BJ265" s="25"/>
    </row>
    <row r="266" spans="1:62" ht="15">
      <c r="A266" s="18">
        <v>312340</v>
      </c>
      <c r="B266" s="18" t="str">
        <f>VLOOKUP(C266,Plan1!$A:$XFD,4,FALSE)</f>
        <v>Passos</v>
      </c>
      <c r="C266" s="19" t="s">
        <v>278</v>
      </c>
      <c r="D266" s="31">
        <v>0</v>
      </c>
      <c r="E266" s="31">
        <v>0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13"/>
      <c r="BE266" s="15">
        <f t="shared" si="12"/>
        <v>0</v>
      </c>
      <c r="BF266" s="23">
        <v>1519</v>
      </c>
      <c r="BG266" s="20">
        <f t="shared" si="13"/>
        <v>0</v>
      </c>
      <c r="BH266" s="11" t="str">
        <f t="shared" si="14"/>
        <v>Silencioso</v>
      </c>
      <c r="BI266" s="26"/>
      <c r="BJ266" s="25"/>
    </row>
    <row r="267" spans="1:62" ht="15">
      <c r="A267" s="18">
        <v>312350</v>
      </c>
      <c r="B267" s="18" t="str">
        <f>VLOOKUP(C267,Plan1!$A:$XFD,4,FALSE)</f>
        <v>Uberlândia</v>
      </c>
      <c r="C267" s="19" t="s">
        <v>279</v>
      </c>
      <c r="D267" s="31">
        <v>0</v>
      </c>
      <c r="E267" s="31">
        <v>0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13"/>
      <c r="BE267" s="15">
        <f t="shared" si="12"/>
        <v>0</v>
      </c>
      <c r="BF267" s="23">
        <v>1920</v>
      </c>
      <c r="BG267" s="20">
        <f t="shared" si="13"/>
        <v>0</v>
      </c>
      <c r="BH267" s="11" t="str">
        <f t="shared" si="14"/>
        <v>Silencioso</v>
      </c>
      <c r="BI267" s="26"/>
      <c r="BJ267" s="25"/>
    </row>
    <row r="268" spans="1:62" ht="15">
      <c r="A268" s="18">
        <v>312352</v>
      </c>
      <c r="B268" s="18" t="str">
        <f>VLOOKUP(C268,Plan1!$A:$XFD,4,FALSE)</f>
        <v>Manhumirim</v>
      </c>
      <c r="C268" s="19" t="s">
        <v>280</v>
      </c>
      <c r="D268" s="31">
        <v>0</v>
      </c>
      <c r="E268" s="31">
        <v>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13"/>
      <c r="BE268" s="15">
        <f t="shared" si="12"/>
        <v>0</v>
      </c>
      <c r="BF268" s="23">
        <v>7818</v>
      </c>
      <c r="BG268" s="20">
        <f t="shared" si="13"/>
        <v>0</v>
      </c>
      <c r="BH268" s="11" t="str">
        <f t="shared" si="14"/>
        <v>Silencioso</v>
      </c>
      <c r="BI268" s="26"/>
      <c r="BJ268" s="25"/>
    </row>
    <row r="269" spans="1:62" ht="15">
      <c r="A269" s="18">
        <v>312360</v>
      </c>
      <c r="B269" s="18" t="str">
        <f>VLOOKUP(C269,Plan1!$A:$XFD,4,FALSE)</f>
        <v>Varginha</v>
      </c>
      <c r="C269" s="19" t="s">
        <v>281</v>
      </c>
      <c r="D269" s="31">
        <v>0</v>
      </c>
      <c r="E269" s="31">
        <v>0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13"/>
      <c r="BE269" s="15">
        <f t="shared" si="12"/>
        <v>0</v>
      </c>
      <c r="BF269" s="23">
        <v>27268</v>
      </c>
      <c r="BG269" s="20">
        <f t="shared" si="13"/>
        <v>0</v>
      </c>
      <c r="BH269" s="11" t="str">
        <f t="shared" si="14"/>
        <v>Silencioso</v>
      </c>
      <c r="BI269" s="26"/>
      <c r="BJ269" s="25"/>
    </row>
    <row r="270" spans="1:62" ht="15">
      <c r="A270" s="18">
        <v>312370</v>
      </c>
      <c r="B270" s="18" t="str">
        <f>VLOOKUP(C270,Plan1!$A:$XFD,4,FALSE)</f>
        <v>Governador Valadares</v>
      </c>
      <c r="C270" s="19" t="s">
        <v>282</v>
      </c>
      <c r="D270" s="31">
        <v>0</v>
      </c>
      <c r="E270" s="31">
        <v>0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13"/>
      <c r="BE270" s="15">
        <f t="shared" si="12"/>
        <v>0</v>
      </c>
      <c r="BF270" s="23">
        <v>10962</v>
      </c>
      <c r="BG270" s="20">
        <f t="shared" si="13"/>
        <v>0</v>
      </c>
      <c r="BH270" s="11" t="str">
        <f t="shared" si="14"/>
        <v>Silencioso</v>
      </c>
      <c r="BI270" s="26"/>
      <c r="BJ270" s="25"/>
    </row>
    <row r="271" spans="1:62" ht="15">
      <c r="A271" s="18">
        <v>312380</v>
      </c>
      <c r="B271" s="18" t="str">
        <f>VLOOKUP(C271,Plan1!$A:$XFD,4,FALSE)</f>
        <v>Montes Claros</v>
      </c>
      <c r="C271" s="19" t="s">
        <v>283</v>
      </c>
      <c r="D271" s="31">
        <v>0</v>
      </c>
      <c r="E271" s="31">
        <v>0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13"/>
      <c r="BE271" s="15">
        <f t="shared" si="12"/>
        <v>0</v>
      </c>
      <c r="BF271" s="23">
        <v>7362</v>
      </c>
      <c r="BG271" s="20">
        <f t="shared" si="13"/>
        <v>0</v>
      </c>
      <c r="BH271" s="11" t="str">
        <f t="shared" si="14"/>
        <v>Silencioso</v>
      </c>
      <c r="BI271" s="26"/>
      <c r="BJ271" s="25"/>
    </row>
    <row r="272" spans="1:62" ht="15">
      <c r="A272" s="18">
        <v>312385</v>
      </c>
      <c r="B272" s="18" t="str">
        <f>VLOOKUP(C272,Plan1!$A:$XFD,4,FALSE)</f>
        <v>Coronel Fabriciano</v>
      </c>
      <c r="C272" s="19" t="s">
        <v>284</v>
      </c>
      <c r="D272" s="31">
        <v>0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13"/>
      <c r="BE272" s="15">
        <f t="shared" si="12"/>
        <v>0</v>
      </c>
      <c r="BF272" s="23">
        <v>5385</v>
      </c>
      <c r="BG272" s="20">
        <f t="shared" si="13"/>
        <v>0</v>
      </c>
      <c r="BH272" s="11" t="str">
        <f t="shared" si="14"/>
        <v>Silencioso</v>
      </c>
      <c r="BI272" s="26"/>
      <c r="BJ272" s="25"/>
    </row>
    <row r="273" spans="1:62" ht="15">
      <c r="A273" s="18">
        <v>312390</v>
      </c>
      <c r="B273" s="18" t="str">
        <f>VLOOKUP(C273,Plan1!$A:$XFD,4,FALSE)</f>
        <v>São João Del Rei</v>
      </c>
      <c r="C273" s="19" t="s">
        <v>285</v>
      </c>
      <c r="D273" s="31">
        <v>0</v>
      </c>
      <c r="E273" s="31">
        <v>0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13"/>
      <c r="BE273" s="15">
        <f t="shared" si="12"/>
        <v>0</v>
      </c>
      <c r="BF273" s="23">
        <v>15124</v>
      </c>
      <c r="BG273" s="20">
        <f t="shared" si="13"/>
        <v>0</v>
      </c>
      <c r="BH273" s="11" t="str">
        <f t="shared" si="14"/>
        <v>Silencioso</v>
      </c>
      <c r="BI273" s="26"/>
      <c r="BJ273" s="25"/>
    </row>
    <row r="274" spans="1:62" ht="15">
      <c r="A274" s="18">
        <v>312400</v>
      </c>
      <c r="B274" s="18" t="str">
        <f>VLOOKUP(C274,Plan1!$A:$XFD,4,FALSE)</f>
        <v>Ubá</v>
      </c>
      <c r="C274" s="19" t="s">
        <v>286</v>
      </c>
      <c r="D274" s="31">
        <v>0</v>
      </c>
      <c r="E274" s="31">
        <v>0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13"/>
      <c r="BE274" s="15">
        <f t="shared" si="12"/>
        <v>0</v>
      </c>
      <c r="BF274" s="23">
        <v>18868</v>
      </c>
      <c r="BG274" s="20">
        <f t="shared" si="13"/>
        <v>0</v>
      </c>
      <c r="BH274" s="11" t="str">
        <f t="shared" si="14"/>
        <v>Silencioso</v>
      </c>
      <c r="BI274" s="26"/>
      <c r="BJ274" s="25"/>
    </row>
    <row r="275" spans="1:62" ht="15">
      <c r="A275" s="18">
        <v>312410</v>
      </c>
      <c r="B275" s="18" t="str">
        <f>VLOOKUP(C275,Plan1!$A:$XFD,4,FALSE)</f>
        <v>Belo Horizonte</v>
      </c>
      <c r="C275" s="19" t="s">
        <v>287</v>
      </c>
      <c r="D275" s="31">
        <v>0</v>
      </c>
      <c r="E275" s="31">
        <v>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13"/>
      <c r="BE275" s="15">
        <f t="shared" si="12"/>
        <v>0</v>
      </c>
      <c r="BF275" s="23">
        <v>67208</v>
      </c>
      <c r="BG275" s="20">
        <f t="shared" si="13"/>
        <v>0</v>
      </c>
      <c r="BH275" s="11" t="str">
        <f t="shared" si="14"/>
        <v>Silencioso</v>
      </c>
      <c r="BI275" s="26"/>
      <c r="BJ275" s="25"/>
    </row>
    <row r="276" spans="1:62" ht="15">
      <c r="A276" s="18">
        <v>312420</v>
      </c>
      <c r="B276" s="18" t="str">
        <f>VLOOKUP(C276,Plan1!$A:$XFD,4,FALSE)</f>
        <v>Manhumirim</v>
      </c>
      <c r="C276" s="19" t="s">
        <v>288</v>
      </c>
      <c r="D276" s="31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13"/>
      <c r="BE276" s="15">
        <f t="shared" si="12"/>
        <v>0</v>
      </c>
      <c r="BF276" s="23">
        <v>24469</v>
      </c>
      <c r="BG276" s="20">
        <f t="shared" si="13"/>
        <v>0</v>
      </c>
      <c r="BH276" s="11" t="str">
        <f t="shared" si="14"/>
        <v>Silencioso</v>
      </c>
      <c r="BI276" s="26"/>
      <c r="BJ276" s="25"/>
    </row>
    <row r="277" spans="1:62" ht="15">
      <c r="A277" s="18">
        <v>312430</v>
      </c>
      <c r="B277" s="18" t="str">
        <f>VLOOKUP(C277,Plan1!$A:$XFD,4,FALSE)</f>
        <v>Montes Claros</v>
      </c>
      <c r="C277" s="19" t="s">
        <v>289</v>
      </c>
      <c r="D277" s="31">
        <v>0</v>
      </c>
      <c r="E277" s="31">
        <v>0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13"/>
      <c r="BE277" s="15">
        <f t="shared" si="12"/>
        <v>0</v>
      </c>
      <c r="BF277" s="23">
        <v>32151</v>
      </c>
      <c r="BG277" s="20">
        <f t="shared" si="13"/>
        <v>0</v>
      </c>
      <c r="BH277" s="11" t="str">
        <f t="shared" si="14"/>
        <v>Silencioso</v>
      </c>
      <c r="BI277" s="26"/>
      <c r="BJ277" s="25"/>
    </row>
    <row r="278" spans="1:62" ht="15">
      <c r="A278" s="18">
        <v>312440</v>
      </c>
      <c r="B278" s="18" t="str">
        <f>VLOOKUP(C278,Plan1!$A:$XFD,4,FALSE)</f>
        <v>Pouso Alegre</v>
      </c>
      <c r="C278" s="19" t="s">
        <v>290</v>
      </c>
      <c r="D278" s="31">
        <v>0</v>
      </c>
      <c r="E278" s="31">
        <v>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13"/>
      <c r="BE278" s="15">
        <f t="shared" si="12"/>
        <v>0</v>
      </c>
      <c r="BF278" s="23">
        <v>4670</v>
      </c>
      <c r="BG278" s="20">
        <f t="shared" si="13"/>
        <v>0</v>
      </c>
      <c r="BH278" s="11" t="str">
        <f t="shared" si="14"/>
        <v>Silencioso</v>
      </c>
      <c r="BI278" s="26"/>
      <c r="BJ278" s="25"/>
    </row>
    <row r="279" spans="1:62" ht="15">
      <c r="A279" s="18">
        <v>312450</v>
      </c>
      <c r="B279" s="18" t="str">
        <f>VLOOKUP(C279,Plan1!$A:$XFD,4,FALSE)</f>
        <v>Pouso Alegre</v>
      </c>
      <c r="C279" s="19" t="s">
        <v>291</v>
      </c>
      <c r="D279" s="31">
        <v>0</v>
      </c>
      <c r="E279" s="31">
        <v>0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13"/>
      <c r="BE279" s="15">
        <f t="shared" si="12"/>
        <v>0</v>
      </c>
      <c r="BF279" s="23">
        <v>11371</v>
      </c>
      <c r="BG279" s="20">
        <f t="shared" si="13"/>
        <v>0</v>
      </c>
      <c r="BH279" s="11" t="str">
        <f t="shared" si="14"/>
        <v>Silencioso</v>
      </c>
      <c r="BI279" s="26"/>
      <c r="BJ279" s="25"/>
    </row>
    <row r="280" spans="1:62" ht="15">
      <c r="A280" s="18">
        <v>312460</v>
      </c>
      <c r="B280" s="18" t="str">
        <f>VLOOKUP(C280,Plan1!$A:$XFD,4,FALSE)</f>
        <v>Leopoldina</v>
      </c>
      <c r="C280" s="19" t="s">
        <v>292</v>
      </c>
      <c r="D280" s="31">
        <v>0</v>
      </c>
      <c r="E280" s="31">
        <v>0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13"/>
      <c r="BE280" s="15">
        <f t="shared" si="12"/>
        <v>0</v>
      </c>
      <c r="BF280" s="23">
        <v>2471</v>
      </c>
      <c r="BG280" s="20">
        <f t="shared" si="13"/>
        <v>0</v>
      </c>
      <c r="BH280" s="11" t="str">
        <f t="shared" si="14"/>
        <v>Silencioso</v>
      </c>
      <c r="BI280" s="26"/>
      <c r="BJ280" s="25"/>
    </row>
    <row r="281" spans="1:62" ht="15">
      <c r="A281" s="18">
        <v>312470</v>
      </c>
      <c r="B281" s="18" t="str">
        <f>VLOOKUP(C281,Plan1!$A:$XFD,4,FALSE)</f>
        <v>Divinópolis</v>
      </c>
      <c r="C281" s="19" t="s">
        <v>293</v>
      </c>
      <c r="D281" s="31">
        <v>0</v>
      </c>
      <c r="E281" s="31">
        <v>0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0</v>
      </c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13"/>
      <c r="BE281" s="15">
        <f t="shared" si="12"/>
        <v>0</v>
      </c>
      <c r="BF281" s="23">
        <v>3596</v>
      </c>
      <c r="BG281" s="20">
        <f t="shared" si="13"/>
        <v>0</v>
      </c>
      <c r="BH281" s="11" t="str">
        <f t="shared" si="14"/>
        <v>Silencioso</v>
      </c>
      <c r="BI281" s="26"/>
      <c r="BJ281" s="25"/>
    </row>
    <row r="282" spans="1:62" ht="15">
      <c r="A282" s="18">
        <v>312480</v>
      </c>
      <c r="B282" s="18" t="str">
        <f>VLOOKUP(C282,Plan1!$A:$XFD,4,FALSE)</f>
        <v>Uberlândia</v>
      </c>
      <c r="C282" s="19" t="s">
        <v>294</v>
      </c>
      <c r="D282" s="31">
        <v>0</v>
      </c>
      <c r="E282" s="31">
        <v>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13"/>
      <c r="BE282" s="15">
        <f t="shared" si="12"/>
        <v>0</v>
      </c>
      <c r="BF282" s="23">
        <v>7897</v>
      </c>
      <c r="BG282" s="20">
        <f t="shared" si="13"/>
        <v>0</v>
      </c>
      <c r="BH282" s="11" t="str">
        <f t="shared" si="14"/>
        <v>Silencioso</v>
      </c>
      <c r="BI282" s="26"/>
      <c r="BJ282" s="25"/>
    </row>
    <row r="283" spans="1:62" ht="15">
      <c r="A283" s="18">
        <v>312490</v>
      </c>
      <c r="B283" s="18" t="str">
        <f>VLOOKUP(C283,Plan1!$A:$XFD,4,FALSE)</f>
        <v>Ubá</v>
      </c>
      <c r="C283" s="19" t="s">
        <v>295</v>
      </c>
      <c r="D283" s="31">
        <v>0</v>
      </c>
      <c r="E283" s="31">
        <v>0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13"/>
      <c r="BE283" s="15">
        <f t="shared" si="12"/>
        <v>0</v>
      </c>
      <c r="BF283" s="23">
        <v>11169</v>
      </c>
      <c r="BG283" s="20">
        <f t="shared" si="13"/>
        <v>0</v>
      </c>
      <c r="BH283" s="11" t="str">
        <f t="shared" si="14"/>
        <v>Silencioso</v>
      </c>
      <c r="BI283" s="26"/>
      <c r="BJ283" s="25"/>
    </row>
    <row r="284" spans="1:62" ht="15">
      <c r="A284" s="18">
        <v>312500</v>
      </c>
      <c r="B284" s="18" t="str">
        <f>VLOOKUP(C284,Plan1!$A:$XFD,4,FALSE)</f>
        <v>Juiz de Fora</v>
      </c>
      <c r="C284" s="19" t="s">
        <v>296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13"/>
      <c r="BE284" s="15">
        <f t="shared" si="12"/>
        <v>0</v>
      </c>
      <c r="BF284" s="23">
        <v>3927</v>
      </c>
      <c r="BG284" s="20">
        <f t="shared" si="13"/>
        <v>0</v>
      </c>
      <c r="BH284" s="11" t="str">
        <f t="shared" si="14"/>
        <v>Silencioso</v>
      </c>
      <c r="BI284" s="26"/>
      <c r="BJ284" s="25"/>
    </row>
    <row r="285" spans="1:62" ht="15">
      <c r="A285" s="18">
        <v>312510</v>
      </c>
      <c r="B285" s="18" t="str">
        <f>VLOOKUP(C285,Plan1!$A:$XFD,4,FALSE)</f>
        <v>Pouso Alegre</v>
      </c>
      <c r="C285" s="19" t="s">
        <v>297</v>
      </c>
      <c r="D285" s="31">
        <v>0</v>
      </c>
      <c r="E285" s="31">
        <v>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13"/>
      <c r="BE285" s="15">
        <f t="shared" si="12"/>
        <v>0</v>
      </c>
      <c r="BF285" s="23">
        <v>33082</v>
      </c>
      <c r="BG285" s="20">
        <f t="shared" si="13"/>
        <v>0</v>
      </c>
      <c r="BH285" s="11" t="str">
        <f t="shared" si="14"/>
        <v>Silencioso</v>
      </c>
      <c r="BI285" s="26"/>
      <c r="BJ285" s="25"/>
    </row>
    <row r="286" spans="1:62" ht="15">
      <c r="A286" s="18">
        <v>312520</v>
      </c>
      <c r="B286" s="18" t="str">
        <f>VLOOKUP(C286,Plan1!$A:$XFD,4,FALSE)</f>
        <v>Alfenas</v>
      </c>
      <c r="C286" s="19" t="s">
        <v>298</v>
      </c>
      <c r="D286" s="31">
        <v>0</v>
      </c>
      <c r="E286" s="31">
        <v>0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0</v>
      </c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13"/>
      <c r="BE286" s="15">
        <f t="shared" si="12"/>
        <v>0</v>
      </c>
      <c r="BF286" s="23">
        <v>2423</v>
      </c>
      <c r="BG286" s="20">
        <f t="shared" si="13"/>
        <v>0</v>
      </c>
      <c r="BH286" s="11" t="str">
        <f t="shared" si="14"/>
        <v>Silencioso</v>
      </c>
      <c r="BI286" s="26"/>
      <c r="BJ286" s="25"/>
    </row>
    <row r="287" spans="1:62" ht="15">
      <c r="A287" s="18">
        <v>312530</v>
      </c>
      <c r="B287" s="18" t="str">
        <f>VLOOKUP(C287,Plan1!$A:$XFD,4,FALSE)</f>
        <v>Manhumirim</v>
      </c>
      <c r="C287" s="19" t="s">
        <v>299</v>
      </c>
      <c r="D287" s="31">
        <v>0</v>
      </c>
      <c r="E287" s="31">
        <v>0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13"/>
      <c r="BE287" s="15">
        <f t="shared" si="12"/>
        <v>0</v>
      </c>
      <c r="BF287" s="23">
        <v>3396</v>
      </c>
      <c r="BG287" s="20">
        <f t="shared" si="13"/>
        <v>0</v>
      </c>
      <c r="BH287" s="11" t="str">
        <f t="shared" si="14"/>
        <v>Silencioso</v>
      </c>
      <c r="BI287" s="26"/>
      <c r="BJ287" s="25"/>
    </row>
    <row r="288" spans="1:62" ht="15">
      <c r="A288" s="18">
        <v>312540</v>
      </c>
      <c r="B288" s="18" t="str">
        <f>VLOOKUP(C288,Plan1!$A:$XFD,4,FALSE)</f>
        <v>Diamantina</v>
      </c>
      <c r="C288" s="19" t="s">
        <v>300</v>
      </c>
      <c r="D288" s="31">
        <v>0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13"/>
      <c r="BE288" s="15">
        <f t="shared" si="12"/>
        <v>0</v>
      </c>
      <c r="BF288" s="23">
        <v>5081</v>
      </c>
      <c r="BG288" s="20">
        <f t="shared" si="13"/>
        <v>0</v>
      </c>
      <c r="BH288" s="11" t="str">
        <f t="shared" si="14"/>
        <v>Silencioso</v>
      </c>
      <c r="BI288" s="26"/>
      <c r="BJ288" s="25"/>
    </row>
    <row r="289" spans="1:62" ht="15">
      <c r="A289" s="18">
        <v>312560</v>
      </c>
      <c r="B289" s="18" t="str">
        <f>VLOOKUP(C289,Plan1!$A:$XFD,4,FALSE)</f>
        <v>Pedra Azul</v>
      </c>
      <c r="C289" s="19" t="s">
        <v>301</v>
      </c>
      <c r="D289" s="31">
        <v>0</v>
      </c>
      <c r="E289" s="31">
        <v>0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13"/>
      <c r="BE289" s="15">
        <f t="shared" si="12"/>
        <v>0</v>
      </c>
      <c r="BF289" s="23">
        <v>7338</v>
      </c>
      <c r="BG289" s="20">
        <f t="shared" si="13"/>
        <v>0</v>
      </c>
      <c r="BH289" s="11" t="str">
        <f t="shared" si="14"/>
        <v>Silencioso</v>
      </c>
      <c r="BI289" s="26"/>
      <c r="BJ289" s="25"/>
    </row>
    <row r="290" spans="1:62" ht="15">
      <c r="A290" s="18">
        <v>312570</v>
      </c>
      <c r="B290" s="18" t="str">
        <f>VLOOKUP(C290,Plan1!$A:$XFD,4,FALSE)</f>
        <v>Sete Lagoas</v>
      </c>
      <c r="C290" s="19" t="s">
        <v>302</v>
      </c>
      <c r="D290" s="31">
        <v>0</v>
      </c>
      <c r="E290" s="31">
        <v>0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13"/>
      <c r="BE290" s="15">
        <f t="shared" si="12"/>
        <v>0</v>
      </c>
      <c r="BF290" s="23">
        <v>15078</v>
      </c>
      <c r="BG290" s="20">
        <f t="shared" si="13"/>
        <v>0</v>
      </c>
      <c r="BH290" s="11" t="str">
        <f t="shared" si="14"/>
        <v>Silencioso</v>
      </c>
      <c r="BI290" s="26"/>
      <c r="BJ290" s="25"/>
    </row>
    <row r="291" spans="1:62" ht="15">
      <c r="A291" s="18">
        <v>312580</v>
      </c>
      <c r="B291" s="18" t="str">
        <f>VLOOKUP(C291,Plan1!$A:$XFD,4,FALSE)</f>
        <v>Governador Valadares</v>
      </c>
      <c r="C291" s="19" t="s">
        <v>303</v>
      </c>
      <c r="D291" s="31">
        <v>0</v>
      </c>
      <c r="E291" s="31">
        <v>0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13"/>
      <c r="BE291" s="15">
        <f t="shared" si="12"/>
        <v>0</v>
      </c>
      <c r="BF291" s="23">
        <v>3304</v>
      </c>
      <c r="BG291" s="20">
        <f t="shared" si="13"/>
        <v>0</v>
      </c>
      <c r="BH291" s="11" t="str">
        <f t="shared" si="14"/>
        <v>Silencioso</v>
      </c>
      <c r="BI291" s="26"/>
      <c r="BJ291" s="25"/>
    </row>
    <row r="292" spans="1:62" ht="15">
      <c r="A292" s="18">
        <v>312590</v>
      </c>
      <c r="B292" s="18" t="str">
        <f>VLOOKUP(C292,Plan1!$A:$XFD,4,FALSE)</f>
        <v>Itabira</v>
      </c>
      <c r="C292" s="19" t="s">
        <v>304</v>
      </c>
      <c r="D292" s="31">
        <v>0</v>
      </c>
      <c r="E292" s="31">
        <v>0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13"/>
      <c r="BE292" s="15">
        <f t="shared" si="12"/>
        <v>0</v>
      </c>
      <c r="BF292" s="23">
        <v>10611</v>
      </c>
      <c r="BG292" s="20">
        <f t="shared" si="13"/>
        <v>0</v>
      </c>
      <c r="BH292" s="11" t="str">
        <f t="shared" si="14"/>
        <v>Silencioso</v>
      </c>
      <c r="BI292" s="26"/>
      <c r="BJ292" s="25"/>
    </row>
    <row r="293" spans="1:62" ht="15">
      <c r="A293" s="18">
        <v>312595</v>
      </c>
      <c r="B293" s="18" t="str">
        <f>VLOOKUP(C293,Plan1!$A:$XFD,4,FALSE)</f>
        <v>Manhumirim</v>
      </c>
      <c r="C293" s="19" t="s">
        <v>305</v>
      </c>
      <c r="D293" s="31">
        <v>0</v>
      </c>
      <c r="E293" s="31">
        <v>0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13"/>
      <c r="BE293" s="15">
        <f t="shared" si="12"/>
        <v>0</v>
      </c>
      <c r="BF293" s="23">
        <v>10936</v>
      </c>
      <c r="BG293" s="20">
        <f t="shared" si="13"/>
        <v>0</v>
      </c>
      <c r="BH293" s="11" t="str">
        <f t="shared" si="14"/>
        <v>Silencioso</v>
      </c>
      <c r="BI293" s="26"/>
      <c r="BJ293" s="25"/>
    </row>
    <row r="294" spans="1:62" ht="15">
      <c r="A294" s="18">
        <v>312600</v>
      </c>
      <c r="B294" s="18" t="str">
        <f>VLOOKUP(C294,Plan1!$A:$XFD,4,FALSE)</f>
        <v>Belo Horizonte</v>
      </c>
      <c r="C294" s="19" t="s">
        <v>306</v>
      </c>
      <c r="D294" s="31">
        <v>0</v>
      </c>
      <c r="E294" s="31">
        <v>0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13"/>
      <c r="BE294" s="15">
        <f t="shared" si="12"/>
        <v>0</v>
      </c>
      <c r="BF294" s="23">
        <v>7209</v>
      </c>
      <c r="BG294" s="20">
        <f t="shared" si="13"/>
        <v>0</v>
      </c>
      <c r="BH294" s="11" t="str">
        <f t="shared" si="14"/>
        <v>Silencioso</v>
      </c>
      <c r="BI294" s="26"/>
      <c r="BJ294" s="25"/>
    </row>
    <row r="295" spans="1:62" ht="15">
      <c r="A295" s="18">
        <v>312610</v>
      </c>
      <c r="B295" s="18" t="str">
        <f>VLOOKUP(C295,Plan1!$A:$XFD,4,FALSE)</f>
        <v>Divinópolis</v>
      </c>
      <c r="C295" s="19" t="s">
        <v>307</v>
      </c>
      <c r="D295" s="31">
        <v>0</v>
      </c>
      <c r="E295" s="31">
        <v>0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13"/>
      <c r="BE295" s="15">
        <f t="shared" si="12"/>
        <v>0</v>
      </c>
      <c r="BF295" s="23">
        <v>68040</v>
      </c>
      <c r="BG295" s="20">
        <f t="shared" si="13"/>
        <v>0</v>
      </c>
      <c r="BH295" s="11" t="str">
        <f t="shared" si="14"/>
        <v>Silencioso</v>
      </c>
      <c r="BI295" s="26"/>
      <c r="BJ295" s="25"/>
    </row>
    <row r="296" spans="1:62" ht="15">
      <c r="A296" s="18">
        <v>312620</v>
      </c>
      <c r="B296" s="18" t="str">
        <f>VLOOKUP(C296,Plan1!$A:$XFD,4,FALSE)</f>
        <v>Unaí</v>
      </c>
      <c r="C296" s="19" t="s">
        <v>308</v>
      </c>
      <c r="D296" s="31">
        <v>0</v>
      </c>
      <c r="E296" s="31">
        <v>0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13"/>
      <c r="BE296" s="15">
        <f t="shared" si="12"/>
        <v>0</v>
      </c>
      <c r="BF296" s="23">
        <v>9067</v>
      </c>
      <c r="BG296" s="20">
        <f t="shared" si="13"/>
        <v>0</v>
      </c>
      <c r="BH296" s="11" t="str">
        <f t="shared" si="14"/>
        <v>Silencioso</v>
      </c>
      <c r="BI296" s="26"/>
      <c r="BJ296" s="25"/>
    </row>
    <row r="297" spans="1:62" ht="15">
      <c r="A297" s="18">
        <v>312630</v>
      </c>
      <c r="B297" s="18" t="str">
        <f>VLOOKUP(C297,Plan1!$A:$XFD,4,FALSE)</f>
        <v>Passos</v>
      </c>
      <c r="C297" s="19" t="s">
        <v>309</v>
      </c>
      <c r="D297" s="31">
        <v>0</v>
      </c>
      <c r="E297" s="31">
        <v>0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13"/>
      <c r="BE297" s="15">
        <f t="shared" si="12"/>
        <v>0</v>
      </c>
      <c r="BF297" s="23">
        <v>4357</v>
      </c>
      <c r="BG297" s="20">
        <f t="shared" si="13"/>
        <v>0</v>
      </c>
      <c r="BH297" s="11" t="str">
        <f t="shared" si="14"/>
        <v>Silencioso</v>
      </c>
      <c r="BI297" s="26"/>
      <c r="BJ297" s="25"/>
    </row>
    <row r="298" spans="1:62" ht="15">
      <c r="A298" s="18">
        <v>312640</v>
      </c>
      <c r="B298" s="18" t="str">
        <f>VLOOKUP(C298,Plan1!$A:$XFD,4,FALSE)</f>
        <v>Sete Lagoas</v>
      </c>
      <c r="C298" s="19" t="s">
        <v>310</v>
      </c>
      <c r="D298" s="31">
        <v>0</v>
      </c>
      <c r="E298" s="31">
        <v>0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13"/>
      <c r="BE298" s="15">
        <f t="shared" si="12"/>
        <v>0</v>
      </c>
      <c r="BF298" s="23">
        <v>2893</v>
      </c>
      <c r="BG298" s="20">
        <f t="shared" si="13"/>
        <v>0</v>
      </c>
      <c r="BH298" s="11" t="str">
        <f t="shared" si="14"/>
        <v>Silencioso</v>
      </c>
      <c r="BI298" s="26"/>
      <c r="BJ298" s="25"/>
    </row>
    <row r="299" spans="1:62" ht="15">
      <c r="A299" s="18">
        <v>312650</v>
      </c>
      <c r="B299" s="18" t="str">
        <f>VLOOKUP(C299,Plan1!$A:$XFD,4,FALSE)</f>
        <v>Diamantina</v>
      </c>
      <c r="C299" s="19" t="s">
        <v>311</v>
      </c>
      <c r="D299" s="31">
        <v>0</v>
      </c>
      <c r="E299" s="31">
        <v>0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13"/>
      <c r="BE299" s="15">
        <f t="shared" si="12"/>
        <v>0</v>
      </c>
      <c r="BF299" s="23">
        <v>10550</v>
      </c>
      <c r="BG299" s="20">
        <f t="shared" si="13"/>
        <v>0</v>
      </c>
      <c r="BH299" s="11" t="str">
        <f t="shared" si="14"/>
        <v>Silencioso</v>
      </c>
      <c r="BI299" s="26"/>
      <c r="BJ299" s="25"/>
    </row>
    <row r="300" spans="1:62" ht="15">
      <c r="A300" s="18">
        <v>312660</v>
      </c>
      <c r="B300" s="18" t="str">
        <f>VLOOKUP(C300,Plan1!$A:$XFD,4,FALSE)</f>
        <v>Montes Claros</v>
      </c>
      <c r="C300" s="19" t="s">
        <v>312</v>
      </c>
      <c r="D300" s="31">
        <v>0</v>
      </c>
      <c r="E300" s="31">
        <v>0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13"/>
      <c r="BE300" s="15">
        <f t="shared" si="12"/>
        <v>0</v>
      </c>
      <c r="BF300" s="23">
        <v>5160</v>
      </c>
      <c r="BG300" s="20">
        <f t="shared" si="13"/>
        <v>0</v>
      </c>
      <c r="BH300" s="11" t="str">
        <f t="shared" si="14"/>
        <v>Silencioso</v>
      </c>
      <c r="BI300" s="26"/>
      <c r="BJ300" s="25"/>
    </row>
    <row r="301" spans="1:62" ht="15">
      <c r="A301" s="18">
        <v>312670</v>
      </c>
      <c r="B301" s="18" t="str">
        <f>VLOOKUP(C301,Plan1!$A:$XFD,4,FALSE)</f>
        <v>Montes Claros</v>
      </c>
      <c r="C301" s="19" t="s">
        <v>313</v>
      </c>
      <c r="D301" s="31">
        <v>0</v>
      </c>
      <c r="E301" s="31">
        <v>0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13"/>
      <c r="BE301" s="15">
        <f t="shared" si="12"/>
        <v>0</v>
      </c>
      <c r="BF301" s="23">
        <v>26217</v>
      </c>
      <c r="BG301" s="20">
        <f t="shared" si="13"/>
        <v>0</v>
      </c>
      <c r="BH301" s="11" t="str">
        <f t="shared" si="14"/>
        <v>Silencioso</v>
      </c>
      <c r="BI301" s="26"/>
      <c r="BJ301" s="25"/>
    </row>
    <row r="302" spans="1:62" ht="15">
      <c r="A302" s="18">
        <v>312675</v>
      </c>
      <c r="B302" s="18" t="str">
        <f>VLOOKUP(C302,Plan1!$A:$XFD,4,FALSE)</f>
        <v>Teófilo Otoni</v>
      </c>
      <c r="C302" s="19" t="s">
        <v>314</v>
      </c>
      <c r="D302" s="31">
        <v>0</v>
      </c>
      <c r="E302" s="31">
        <v>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13"/>
      <c r="BE302" s="15">
        <f t="shared" si="12"/>
        <v>0</v>
      </c>
      <c r="BF302" s="23">
        <v>5745</v>
      </c>
      <c r="BG302" s="20">
        <f t="shared" si="13"/>
        <v>0</v>
      </c>
      <c r="BH302" s="11" t="str">
        <f t="shared" si="14"/>
        <v>Silencioso</v>
      </c>
      <c r="BI302" s="26"/>
      <c r="BJ302" s="25"/>
    </row>
    <row r="303" spans="1:62" ht="15">
      <c r="A303" s="18">
        <v>312680</v>
      </c>
      <c r="B303" s="18" t="str">
        <f>VLOOKUP(C303,Plan1!$A:$XFD,4,FALSE)</f>
        <v>Teófilo Otoni</v>
      </c>
      <c r="C303" s="19" t="s">
        <v>315</v>
      </c>
      <c r="D303" s="31">
        <v>0</v>
      </c>
      <c r="E303" s="31">
        <v>0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13"/>
      <c r="BE303" s="15">
        <f t="shared" si="12"/>
        <v>0</v>
      </c>
      <c r="BF303" s="23">
        <v>6028</v>
      </c>
      <c r="BG303" s="20">
        <f t="shared" si="13"/>
        <v>0</v>
      </c>
      <c r="BH303" s="11" t="str">
        <f t="shared" si="14"/>
        <v>Silencioso</v>
      </c>
      <c r="BI303" s="26"/>
      <c r="BJ303" s="25"/>
    </row>
    <row r="304" spans="1:62" ht="15">
      <c r="A304" s="18">
        <v>312690</v>
      </c>
      <c r="B304" s="18" t="str">
        <f>VLOOKUP(C304,Plan1!$A:$XFD,4,FALSE)</f>
        <v>Governador Valadares</v>
      </c>
      <c r="C304" s="19" t="s">
        <v>316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13"/>
      <c r="BE304" s="15">
        <f t="shared" si="12"/>
        <v>0</v>
      </c>
      <c r="BF304" s="23">
        <v>9487</v>
      </c>
      <c r="BG304" s="20">
        <f t="shared" si="13"/>
        <v>0</v>
      </c>
      <c r="BH304" s="11" t="str">
        <f t="shared" si="14"/>
        <v>Silencioso</v>
      </c>
      <c r="BI304" s="26"/>
      <c r="BJ304" s="25"/>
    </row>
    <row r="305" spans="1:62" ht="15">
      <c r="A305" s="18">
        <v>312695</v>
      </c>
      <c r="B305" s="18" t="str">
        <f>VLOOKUP(C305,Plan1!$A:$XFD,4,FALSE)</f>
        <v>Governador Valadares</v>
      </c>
      <c r="C305" s="19" t="s">
        <v>317</v>
      </c>
      <c r="D305" s="31">
        <v>0</v>
      </c>
      <c r="E305" s="31">
        <v>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13"/>
      <c r="BE305" s="15">
        <f t="shared" si="12"/>
        <v>0</v>
      </c>
      <c r="BF305" s="23">
        <v>3487</v>
      </c>
      <c r="BG305" s="20">
        <f t="shared" si="13"/>
        <v>0</v>
      </c>
      <c r="BH305" s="11" t="str">
        <f t="shared" si="14"/>
        <v>Silencioso</v>
      </c>
      <c r="BI305" s="26"/>
      <c r="BJ305" s="25"/>
    </row>
    <row r="306" spans="1:62" ht="15">
      <c r="A306" s="18">
        <v>312700</v>
      </c>
      <c r="B306" s="18" t="str">
        <f>VLOOKUP(C306,Plan1!$A:$XFD,4,FALSE)</f>
        <v>Uberaba</v>
      </c>
      <c r="C306" s="19" t="s">
        <v>318</v>
      </c>
      <c r="D306" s="31">
        <v>0</v>
      </c>
      <c r="E306" s="31">
        <v>0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13"/>
      <c r="BE306" s="15">
        <f t="shared" si="12"/>
        <v>0</v>
      </c>
      <c r="BF306" s="23">
        <v>16399</v>
      </c>
      <c r="BG306" s="20">
        <f t="shared" si="13"/>
        <v>0</v>
      </c>
      <c r="BH306" s="11" t="str">
        <f t="shared" si="14"/>
        <v>Silencioso</v>
      </c>
      <c r="BI306" s="26"/>
      <c r="BJ306" s="25"/>
    </row>
    <row r="307" spans="1:62" ht="15">
      <c r="A307" s="18">
        <v>312705</v>
      </c>
      <c r="B307" s="18" t="str">
        <f>VLOOKUP(C307,Plan1!$A:$XFD,4,FALSE)</f>
        <v>Teófilo Otoni</v>
      </c>
      <c r="C307" s="19" t="s">
        <v>319</v>
      </c>
      <c r="D307" s="31">
        <v>0</v>
      </c>
      <c r="E307" s="31">
        <v>0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13"/>
      <c r="BE307" s="15">
        <f t="shared" si="12"/>
        <v>0</v>
      </c>
      <c r="BF307" s="23">
        <v>4754</v>
      </c>
      <c r="BG307" s="20">
        <f t="shared" si="13"/>
        <v>0</v>
      </c>
      <c r="BH307" s="11" t="str">
        <f t="shared" si="14"/>
        <v>Silencioso</v>
      </c>
      <c r="BI307" s="26"/>
      <c r="BJ307" s="25"/>
    </row>
    <row r="308" spans="1:62" ht="15">
      <c r="A308" s="18">
        <v>312707</v>
      </c>
      <c r="B308" s="18" t="str">
        <f>VLOOKUP(C308,Plan1!$A:$XFD,4,FALSE)</f>
        <v>Montes Claros</v>
      </c>
      <c r="C308" s="19" t="s">
        <v>320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13"/>
      <c r="BE308" s="15">
        <f t="shared" si="12"/>
        <v>0</v>
      </c>
      <c r="BF308" s="23">
        <v>5809</v>
      </c>
      <c r="BG308" s="20">
        <f t="shared" si="13"/>
        <v>0</v>
      </c>
      <c r="BH308" s="11" t="str">
        <f t="shared" si="14"/>
        <v>Silencioso</v>
      </c>
      <c r="BI308" s="26"/>
      <c r="BJ308" s="25"/>
    </row>
    <row r="309" spans="1:62" ht="15">
      <c r="A309" s="18">
        <v>312710</v>
      </c>
      <c r="B309" s="18" t="str">
        <f>VLOOKUP(C309,Plan1!$A:$XFD,4,FALSE)</f>
        <v>Uberaba</v>
      </c>
      <c r="C309" s="19" t="s">
        <v>321</v>
      </c>
      <c r="D309" s="31">
        <v>0</v>
      </c>
      <c r="E309" s="31">
        <v>0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13"/>
      <c r="BE309" s="15">
        <f t="shared" si="12"/>
        <v>0</v>
      </c>
      <c r="BF309" s="23">
        <v>57795</v>
      </c>
      <c r="BG309" s="20">
        <f t="shared" si="13"/>
        <v>0</v>
      </c>
      <c r="BH309" s="11" t="str">
        <f t="shared" si="14"/>
        <v>Silencioso</v>
      </c>
      <c r="BI309" s="26"/>
      <c r="BJ309" s="25"/>
    </row>
    <row r="310" spans="1:62" ht="15">
      <c r="A310" s="18">
        <v>312720</v>
      </c>
      <c r="B310" s="18" t="str">
        <f>VLOOKUP(C310,Plan1!$A:$XFD,4,FALSE)</f>
        <v>Sete Lagoas</v>
      </c>
      <c r="C310" s="19" t="s">
        <v>322</v>
      </c>
      <c r="D310" s="31">
        <v>0</v>
      </c>
      <c r="E310" s="31">
        <v>0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13"/>
      <c r="BE310" s="15">
        <f t="shared" si="12"/>
        <v>0</v>
      </c>
      <c r="BF310" s="23">
        <v>4196</v>
      </c>
      <c r="BG310" s="20">
        <f t="shared" si="13"/>
        <v>0</v>
      </c>
      <c r="BH310" s="11" t="str">
        <f t="shared" si="14"/>
        <v>Silencioso</v>
      </c>
      <c r="BI310" s="26"/>
      <c r="BJ310" s="25"/>
    </row>
    <row r="311" spans="1:62" ht="15">
      <c r="A311" s="18">
        <v>312730</v>
      </c>
      <c r="B311" s="18" t="str">
        <f>VLOOKUP(C311,Plan1!$A:$XFD,4,FALSE)</f>
        <v>Governador Valadares</v>
      </c>
      <c r="C311" s="19" t="s">
        <v>323</v>
      </c>
      <c r="D311" s="31">
        <v>0</v>
      </c>
      <c r="E311" s="31">
        <v>0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13"/>
      <c r="BE311" s="15">
        <f t="shared" si="12"/>
        <v>0</v>
      </c>
      <c r="BF311" s="23">
        <v>7061</v>
      </c>
      <c r="BG311" s="20">
        <f t="shared" si="13"/>
        <v>0</v>
      </c>
      <c r="BH311" s="11" t="str">
        <f t="shared" si="14"/>
        <v>Silencioso</v>
      </c>
      <c r="BI311" s="26"/>
      <c r="BJ311" s="25"/>
    </row>
    <row r="312" spans="1:62" ht="15">
      <c r="A312" s="18">
        <v>312733</v>
      </c>
      <c r="B312" s="18" t="str">
        <f>VLOOKUP(C312,Plan1!$A:$XFD,4,FALSE)</f>
        <v>Montes Claros</v>
      </c>
      <c r="C312" s="19" t="s">
        <v>324</v>
      </c>
      <c r="D312" s="31">
        <v>0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13"/>
      <c r="BE312" s="15">
        <f t="shared" si="12"/>
        <v>0</v>
      </c>
      <c r="BF312" s="23">
        <v>5255</v>
      </c>
      <c r="BG312" s="20">
        <f t="shared" si="13"/>
        <v>0</v>
      </c>
      <c r="BH312" s="11" t="str">
        <f t="shared" si="14"/>
        <v>Silencioso</v>
      </c>
      <c r="BI312" s="26"/>
      <c r="BJ312" s="25"/>
    </row>
    <row r="313" spans="1:62" ht="15">
      <c r="A313" s="18">
        <v>312735</v>
      </c>
      <c r="B313" s="18" t="str">
        <f>VLOOKUP(C313,Plan1!$A:$XFD,4,FALSE)</f>
        <v>Montes Claros</v>
      </c>
      <c r="C313" s="19" t="s">
        <v>325</v>
      </c>
      <c r="D313" s="31">
        <v>0</v>
      </c>
      <c r="E313" s="31">
        <v>0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13"/>
      <c r="BE313" s="15">
        <f t="shared" si="12"/>
        <v>0</v>
      </c>
      <c r="BF313" s="23">
        <v>3130</v>
      </c>
      <c r="BG313" s="20">
        <f t="shared" si="13"/>
        <v>0</v>
      </c>
      <c r="BH313" s="11" t="str">
        <f t="shared" si="14"/>
        <v>Silencioso</v>
      </c>
      <c r="BI313" s="26"/>
      <c r="BJ313" s="25"/>
    </row>
    <row r="314" spans="1:62" ht="15">
      <c r="A314" s="18">
        <v>312737</v>
      </c>
      <c r="B314" s="18" t="str">
        <f>VLOOKUP(C314,Plan1!$A:$XFD,4,FALSE)</f>
        <v>Governador Valadares</v>
      </c>
      <c r="C314" s="19" t="s">
        <v>326</v>
      </c>
      <c r="D314" s="31">
        <v>0</v>
      </c>
      <c r="E314" s="31">
        <v>0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13"/>
      <c r="BE314" s="15">
        <f t="shared" si="12"/>
        <v>0</v>
      </c>
      <c r="BF314" s="23">
        <v>3279</v>
      </c>
      <c r="BG314" s="20">
        <f t="shared" si="13"/>
        <v>0</v>
      </c>
      <c r="BH314" s="11" t="str">
        <f t="shared" si="14"/>
        <v>Silencioso</v>
      </c>
      <c r="BI314" s="26"/>
      <c r="BJ314" s="25"/>
    </row>
    <row r="315" spans="1:62" ht="15">
      <c r="A315" s="18">
        <v>312738</v>
      </c>
      <c r="B315" s="18" t="str">
        <f>VLOOKUP(C315,Plan1!$A:$XFD,4,FALSE)</f>
        <v>Juiz de Fora</v>
      </c>
      <c r="C315" s="19" t="s">
        <v>327</v>
      </c>
      <c r="D315" s="31">
        <v>0</v>
      </c>
      <c r="E315" s="31">
        <v>0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13"/>
      <c r="BE315" s="15">
        <f t="shared" si="12"/>
        <v>0</v>
      </c>
      <c r="BF315" s="23">
        <v>3903</v>
      </c>
      <c r="BG315" s="20">
        <f t="shared" si="13"/>
        <v>0</v>
      </c>
      <c r="BH315" s="11" t="str">
        <f t="shared" si="14"/>
        <v>Silencioso</v>
      </c>
      <c r="BI315" s="26"/>
      <c r="BJ315" s="25"/>
    </row>
    <row r="316" spans="1:62" ht="15">
      <c r="A316" s="18">
        <v>312740</v>
      </c>
      <c r="B316" s="18" t="str">
        <f>VLOOKUP(C316,Plan1!$A:$XFD,4,FALSE)</f>
        <v>Pouso Alegre</v>
      </c>
      <c r="C316" s="19" t="s">
        <v>328</v>
      </c>
      <c r="D316" s="31">
        <v>0</v>
      </c>
      <c r="E316" s="31">
        <v>0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13"/>
      <c r="BE316" s="15">
        <f t="shared" si="12"/>
        <v>0</v>
      </c>
      <c r="BF316" s="23">
        <v>4391</v>
      </c>
      <c r="BG316" s="20">
        <f t="shared" si="13"/>
        <v>0</v>
      </c>
      <c r="BH316" s="11" t="str">
        <f t="shared" si="14"/>
        <v>Silencioso</v>
      </c>
      <c r="BI316" s="26"/>
      <c r="BJ316" s="25"/>
    </row>
    <row r="317" spans="1:62" ht="15">
      <c r="A317" s="18">
        <v>312750</v>
      </c>
      <c r="B317" s="18" t="str">
        <f>VLOOKUP(C317,Plan1!$A:$XFD,4,FALSE)</f>
        <v>Governador Valadares</v>
      </c>
      <c r="C317" s="19" t="s">
        <v>329</v>
      </c>
      <c r="D317" s="31">
        <v>0</v>
      </c>
      <c r="E317" s="31">
        <v>0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13"/>
      <c r="BE317" s="15">
        <f t="shared" si="12"/>
        <v>0</v>
      </c>
      <c r="BF317" s="23">
        <v>6188</v>
      </c>
      <c r="BG317" s="20">
        <f t="shared" si="13"/>
        <v>0</v>
      </c>
      <c r="BH317" s="11" t="str">
        <f t="shared" si="14"/>
        <v>Silencioso</v>
      </c>
      <c r="BI317" s="26"/>
      <c r="BJ317" s="25"/>
    </row>
    <row r="318" spans="1:62" ht="15">
      <c r="A318" s="18">
        <v>312760</v>
      </c>
      <c r="B318" s="18" t="str">
        <f>VLOOKUP(C318,Plan1!$A:$XFD,4,FALSE)</f>
        <v>Diamantina</v>
      </c>
      <c r="C318" s="19" t="s">
        <v>864</v>
      </c>
      <c r="D318" s="31">
        <v>0</v>
      </c>
      <c r="E318" s="31">
        <v>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13"/>
      <c r="BE318" s="15">
        <f t="shared" si="12"/>
        <v>0</v>
      </c>
      <c r="BF318" s="23">
        <v>12048</v>
      </c>
      <c r="BG318" s="20">
        <f t="shared" si="13"/>
        <v>0</v>
      </c>
      <c r="BH318" s="11" t="str">
        <f t="shared" si="14"/>
        <v>Silencioso</v>
      </c>
      <c r="BI318" s="26"/>
      <c r="BJ318" s="25"/>
    </row>
    <row r="319" spans="1:62" ht="15">
      <c r="A319" s="18">
        <v>312770</v>
      </c>
      <c r="B319" s="18" t="str">
        <f>VLOOKUP(C319,Plan1!$A:$XFD,4,FALSE)</f>
        <v>Governador Valadares</v>
      </c>
      <c r="C319" s="19" t="s">
        <v>330</v>
      </c>
      <c r="D319" s="31">
        <v>0</v>
      </c>
      <c r="E319" s="31">
        <v>0</v>
      </c>
      <c r="F319" s="31">
        <v>0</v>
      </c>
      <c r="G319" s="31">
        <v>1</v>
      </c>
      <c r="H319" s="31">
        <v>0</v>
      </c>
      <c r="I319" s="31">
        <v>0</v>
      </c>
      <c r="J319" s="31">
        <v>0</v>
      </c>
      <c r="K319" s="31">
        <v>0</v>
      </c>
      <c r="L319" s="31">
        <v>1</v>
      </c>
      <c r="M319" s="31">
        <v>1</v>
      </c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13"/>
      <c r="BE319" s="15">
        <f t="shared" si="12"/>
        <v>3</v>
      </c>
      <c r="BF319" s="23">
        <v>278363</v>
      </c>
      <c r="BG319" s="20">
        <f t="shared" si="13"/>
        <v>1.0777294396166157</v>
      </c>
      <c r="BH319" s="11" t="str">
        <f t="shared" si="14"/>
        <v>Baixa</v>
      </c>
      <c r="BI319" s="26"/>
      <c r="BJ319" s="25"/>
    </row>
    <row r="320" spans="1:62" ht="15">
      <c r="A320" s="18">
        <v>312780</v>
      </c>
      <c r="B320" s="18" t="str">
        <f>VLOOKUP(C320,Plan1!$A:$XFD,4,FALSE)</f>
        <v>Montes Claros</v>
      </c>
      <c r="C320" s="19" t="s">
        <v>331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13"/>
      <c r="BE320" s="15">
        <f t="shared" si="12"/>
        <v>0</v>
      </c>
      <c r="BF320" s="23">
        <v>15805</v>
      </c>
      <c r="BG320" s="20">
        <f t="shared" si="13"/>
        <v>0</v>
      </c>
      <c r="BH320" s="11" t="str">
        <f t="shared" si="14"/>
        <v>Silencioso</v>
      </c>
      <c r="BI320" s="26"/>
      <c r="BJ320" s="25"/>
    </row>
    <row r="321" spans="1:62" ht="15">
      <c r="A321" s="18">
        <v>312790</v>
      </c>
      <c r="B321" s="18" t="str">
        <f>VLOOKUP(C321,Plan1!$A:$XFD,4,FALSE)</f>
        <v>Uberlândia</v>
      </c>
      <c r="C321" s="19" t="s">
        <v>332</v>
      </c>
      <c r="D321" s="31">
        <v>0</v>
      </c>
      <c r="E321" s="31">
        <v>0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13"/>
      <c r="BE321" s="15">
        <f t="shared" si="12"/>
        <v>0</v>
      </c>
      <c r="BF321" s="23">
        <v>1416</v>
      </c>
      <c r="BG321" s="20">
        <f t="shared" si="13"/>
        <v>0</v>
      </c>
      <c r="BH321" s="11" t="str">
        <f t="shared" si="14"/>
        <v>Silencioso</v>
      </c>
      <c r="BI321" s="26"/>
      <c r="BJ321" s="25"/>
    </row>
    <row r="322" spans="1:62" ht="15">
      <c r="A322" s="18">
        <v>312800</v>
      </c>
      <c r="B322" s="18" t="str">
        <f>VLOOKUP(C322,Plan1!$A:$XFD,4,FALSE)</f>
        <v>Itabira</v>
      </c>
      <c r="C322" s="19" t="s">
        <v>333</v>
      </c>
      <c r="D322" s="31">
        <v>0</v>
      </c>
      <c r="E322" s="31">
        <v>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13"/>
      <c r="BE322" s="15">
        <f t="shared" si="12"/>
        <v>0</v>
      </c>
      <c r="BF322" s="23">
        <v>33562</v>
      </c>
      <c r="BG322" s="20">
        <f t="shared" si="13"/>
        <v>0</v>
      </c>
      <c r="BH322" s="11" t="str">
        <f t="shared" si="14"/>
        <v>Silencioso</v>
      </c>
      <c r="BI322" s="26"/>
      <c r="BJ322" s="25"/>
    </row>
    <row r="323" spans="1:62" ht="15">
      <c r="A323" s="18">
        <v>312810</v>
      </c>
      <c r="B323" s="18" t="str">
        <f>VLOOKUP(C323,Plan1!$A:$XFD,4,FALSE)</f>
        <v>Passos</v>
      </c>
      <c r="C323" s="19" t="s">
        <v>334</v>
      </c>
      <c r="D323" s="31">
        <v>0</v>
      </c>
      <c r="E323" s="31">
        <v>0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13"/>
      <c r="BE323" s="15">
        <f t="shared" si="12"/>
        <v>0</v>
      </c>
      <c r="BF323" s="23">
        <v>14407</v>
      </c>
      <c r="BG323" s="20">
        <f t="shared" si="13"/>
        <v>0</v>
      </c>
      <c r="BH323" s="11" t="str">
        <f t="shared" si="14"/>
        <v>Silencioso</v>
      </c>
      <c r="BI323" s="26"/>
      <c r="BJ323" s="25"/>
    </row>
    <row r="324" spans="1:62" ht="15">
      <c r="A324" s="18">
        <v>312820</v>
      </c>
      <c r="B324" s="18" t="str">
        <f>VLOOKUP(C324,Plan1!$A:$XFD,4,FALSE)</f>
        <v>Ponte Nova</v>
      </c>
      <c r="C324" s="19" t="s">
        <v>335</v>
      </c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13"/>
      <c r="BE324" s="15">
        <f t="shared" si="12"/>
        <v>0</v>
      </c>
      <c r="BF324" s="23">
        <v>10532</v>
      </c>
      <c r="BG324" s="20">
        <f t="shared" si="13"/>
        <v>0</v>
      </c>
      <c r="BH324" s="11" t="str">
        <f t="shared" si="14"/>
        <v>Silencioso</v>
      </c>
      <c r="BI324" s="26"/>
      <c r="BJ324" s="25"/>
    </row>
    <row r="325" spans="1:62" ht="15">
      <c r="A325" s="18">
        <v>312825</v>
      </c>
      <c r="B325" s="18" t="str">
        <f>VLOOKUP(C325,Plan1!$A:$XFD,4,FALSE)</f>
        <v>Montes Claros</v>
      </c>
      <c r="C325" s="19" t="s">
        <v>336</v>
      </c>
      <c r="D325" s="31">
        <v>0</v>
      </c>
      <c r="E325" s="31">
        <v>0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13"/>
      <c r="BE325" s="15">
        <f aca="true" t="shared" si="15" ref="BE325:BE388">SUM(D325:BD325)</f>
        <v>0</v>
      </c>
      <c r="BF325" s="23">
        <v>4962</v>
      </c>
      <c r="BG325" s="20">
        <f aca="true" t="shared" si="16" ref="BG325:BG388">BE325/BF325*100000</f>
        <v>0</v>
      </c>
      <c r="BH325" s="11" t="str">
        <f aca="true" t="shared" si="17" ref="BH325:BH388">IF(BG325=0,"Silencioso",IF(BG325&lt;100,"Baixa",IF(BG325&gt;300,"Alta","Média")))</f>
        <v>Silencioso</v>
      </c>
      <c r="BI325" s="26"/>
      <c r="BJ325" s="25"/>
    </row>
    <row r="326" spans="1:62" ht="15">
      <c r="A326" s="18">
        <v>312830</v>
      </c>
      <c r="B326" s="18" t="str">
        <f>VLOOKUP(C326,Plan1!$A:$XFD,4,FALSE)</f>
        <v>Alfenas</v>
      </c>
      <c r="C326" s="19" t="s">
        <v>337</v>
      </c>
      <c r="D326" s="31">
        <v>0</v>
      </c>
      <c r="E326" s="31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13"/>
      <c r="BE326" s="15">
        <f t="shared" si="15"/>
        <v>0</v>
      </c>
      <c r="BF326" s="23">
        <v>19340</v>
      </c>
      <c r="BG326" s="20">
        <f t="shared" si="16"/>
        <v>0</v>
      </c>
      <c r="BH326" s="11" t="str">
        <f t="shared" si="17"/>
        <v>Silencioso</v>
      </c>
      <c r="BI326" s="26"/>
      <c r="BJ326" s="25"/>
    </row>
    <row r="327" spans="1:62" ht="15">
      <c r="A327" s="18">
        <v>312840</v>
      </c>
      <c r="B327" s="18" t="str">
        <f>VLOOKUP(C327,Plan1!$A:$XFD,4,FALSE)</f>
        <v>Ubá</v>
      </c>
      <c r="C327" s="19" t="s">
        <v>338</v>
      </c>
      <c r="D327" s="31">
        <v>0</v>
      </c>
      <c r="E327" s="31">
        <v>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13"/>
      <c r="BE327" s="15">
        <f t="shared" si="15"/>
        <v>0</v>
      </c>
      <c r="BF327" s="23">
        <v>9014</v>
      </c>
      <c r="BG327" s="20">
        <f t="shared" si="16"/>
        <v>0</v>
      </c>
      <c r="BH327" s="11" t="str">
        <f t="shared" si="17"/>
        <v>Silencioso</v>
      </c>
      <c r="BI327" s="26"/>
      <c r="BJ327" s="25"/>
    </row>
    <row r="328" spans="1:62" ht="15">
      <c r="A328" s="18">
        <v>312850</v>
      </c>
      <c r="B328" s="18" t="str">
        <f>VLOOKUP(C328,Plan1!$A:$XFD,4,FALSE)</f>
        <v>Juiz de Fora</v>
      </c>
      <c r="C328" s="19" t="s">
        <v>339</v>
      </c>
      <c r="D328" s="31">
        <v>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13"/>
      <c r="BE328" s="15">
        <f t="shared" si="15"/>
        <v>0</v>
      </c>
      <c r="BF328" s="23">
        <v>3963</v>
      </c>
      <c r="BG328" s="20">
        <f t="shared" si="16"/>
        <v>0</v>
      </c>
      <c r="BH328" s="11" t="str">
        <f t="shared" si="17"/>
        <v>Silencioso</v>
      </c>
      <c r="BI328" s="26"/>
      <c r="BJ328" s="25"/>
    </row>
    <row r="329" spans="1:62" ht="15">
      <c r="A329" s="18">
        <v>312860</v>
      </c>
      <c r="B329" s="18" t="str">
        <f>VLOOKUP(C329,Plan1!$A:$XFD,4,FALSE)</f>
        <v>Patos de Minas</v>
      </c>
      <c r="C329" s="19" t="s">
        <v>340</v>
      </c>
      <c r="D329" s="31">
        <v>0</v>
      </c>
      <c r="E329" s="31">
        <v>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13"/>
      <c r="BE329" s="15">
        <f t="shared" si="15"/>
        <v>0</v>
      </c>
      <c r="BF329" s="23">
        <v>6738</v>
      </c>
      <c r="BG329" s="20">
        <f t="shared" si="16"/>
        <v>0</v>
      </c>
      <c r="BH329" s="11" t="str">
        <f t="shared" si="17"/>
        <v>Silencioso</v>
      </c>
      <c r="BI329" s="26"/>
      <c r="BJ329" s="25"/>
    </row>
    <row r="330" spans="1:62" ht="15">
      <c r="A330" s="18">
        <v>312870</v>
      </c>
      <c r="B330" s="18" t="str">
        <f>VLOOKUP(C330,Plan1!$A:$XFD,4,FALSE)</f>
        <v>Alfenas</v>
      </c>
      <c r="C330" s="19" t="s">
        <v>341</v>
      </c>
      <c r="D330" s="31">
        <v>0</v>
      </c>
      <c r="E330" s="31">
        <v>0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13"/>
      <c r="BE330" s="15">
        <f t="shared" si="15"/>
        <v>0</v>
      </c>
      <c r="BF330" s="23">
        <v>51911</v>
      </c>
      <c r="BG330" s="20">
        <f t="shared" si="16"/>
        <v>0</v>
      </c>
      <c r="BH330" s="11" t="str">
        <f t="shared" si="17"/>
        <v>Silencioso</v>
      </c>
      <c r="BI330" s="26"/>
      <c r="BJ330" s="25"/>
    </row>
    <row r="331" spans="1:62" ht="15">
      <c r="A331" s="18">
        <v>312880</v>
      </c>
      <c r="B331" s="18" t="str">
        <f>VLOOKUP(C331,Plan1!$A:$XFD,4,FALSE)</f>
        <v>Ubá</v>
      </c>
      <c r="C331" s="19" t="s">
        <v>342</v>
      </c>
      <c r="D331" s="31">
        <v>0</v>
      </c>
      <c r="E331" s="31">
        <v>0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13"/>
      <c r="BE331" s="15">
        <f t="shared" si="15"/>
        <v>0</v>
      </c>
      <c r="BF331" s="23">
        <v>7327</v>
      </c>
      <c r="BG331" s="20">
        <f t="shared" si="16"/>
        <v>0</v>
      </c>
      <c r="BH331" s="11" t="str">
        <f t="shared" si="17"/>
        <v>Silencioso</v>
      </c>
      <c r="BI331" s="26"/>
      <c r="BJ331" s="25"/>
    </row>
    <row r="332" spans="1:62" ht="15">
      <c r="A332" s="18">
        <v>312890</v>
      </c>
      <c r="B332" s="18" t="str">
        <f>VLOOKUP(C332,Plan1!$A:$XFD,4,FALSE)</f>
        <v>Patos de Minas</v>
      </c>
      <c r="C332" s="19" t="s">
        <v>343</v>
      </c>
      <c r="D332" s="31">
        <v>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13"/>
      <c r="BE332" s="15">
        <f t="shared" si="15"/>
        <v>0</v>
      </c>
      <c r="BF332" s="23">
        <v>7831</v>
      </c>
      <c r="BG332" s="20">
        <f t="shared" si="16"/>
        <v>0</v>
      </c>
      <c r="BH332" s="11" t="str">
        <f t="shared" si="17"/>
        <v>Silencioso</v>
      </c>
      <c r="BI332" s="26"/>
      <c r="BJ332" s="25"/>
    </row>
    <row r="333" spans="1:62" ht="15">
      <c r="A333" s="18">
        <v>312900</v>
      </c>
      <c r="B333" s="18" t="str">
        <f>VLOOKUP(C333,Plan1!$A:$XFD,4,FALSE)</f>
        <v>Ubá</v>
      </c>
      <c r="C333" s="19" t="s">
        <v>344</v>
      </c>
      <c r="D333" s="31">
        <v>0</v>
      </c>
      <c r="E333" s="31">
        <v>0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13"/>
      <c r="BE333" s="15">
        <f t="shared" si="15"/>
        <v>0</v>
      </c>
      <c r="BF333" s="23">
        <v>8773</v>
      </c>
      <c r="BG333" s="20">
        <f t="shared" si="16"/>
        <v>0</v>
      </c>
      <c r="BH333" s="11" t="str">
        <f t="shared" si="17"/>
        <v>Silencioso</v>
      </c>
      <c r="BI333" s="26"/>
      <c r="BJ333" s="25"/>
    </row>
    <row r="334" spans="1:62" ht="15">
      <c r="A334" s="18">
        <v>312910</v>
      </c>
      <c r="B334" s="18" t="str">
        <f>VLOOKUP(C334,Plan1!$A:$XFD,4,FALSE)</f>
        <v>Ituiutaba</v>
      </c>
      <c r="C334" s="19" t="s">
        <v>345</v>
      </c>
      <c r="D334" s="31">
        <v>0</v>
      </c>
      <c r="E334" s="31">
        <v>0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13"/>
      <c r="BE334" s="15">
        <f t="shared" si="15"/>
        <v>0</v>
      </c>
      <c r="BF334" s="23">
        <v>6047</v>
      </c>
      <c r="BG334" s="20">
        <f t="shared" si="16"/>
        <v>0</v>
      </c>
      <c r="BH334" s="11" t="str">
        <f t="shared" si="17"/>
        <v>Silencioso</v>
      </c>
      <c r="BI334" s="26"/>
      <c r="BJ334" s="25"/>
    </row>
    <row r="335" spans="1:62" ht="15">
      <c r="A335" s="18">
        <v>312920</v>
      </c>
      <c r="B335" s="18" t="str">
        <f>VLOOKUP(C335,Plan1!$A:$XFD,4,FALSE)</f>
        <v>Pouso Alegre</v>
      </c>
      <c r="C335" s="19" t="s">
        <v>346</v>
      </c>
      <c r="D335" s="31">
        <v>0</v>
      </c>
      <c r="E335" s="31">
        <v>0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13"/>
      <c r="BE335" s="15">
        <f t="shared" si="15"/>
        <v>0</v>
      </c>
      <c r="BF335" s="23">
        <v>6492</v>
      </c>
      <c r="BG335" s="20">
        <f t="shared" si="16"/>
        <v>0</v>
      </c>
      <c r="BH335" s="11" t="str">
        <f t="shared" si="17"/>
        <v>Silencioso</v>
      </c>
      <c r="BI335" s="26"/>
      <c r="BJ335" s="25"/>
    </row>
    <row r="336" spans="1:62" ht="15">
      <c r="A336" s="18">
        <v>312930</v>
      </c>
      <c r="B336" s="18" t="str">
        <f>VLOOKUP(C336,Plan1!$A:$XFD,4,FALSE)</f>
        <v>Coronel Fabriciano</v>
      </c>
      <c r="C336" s="19" t="s">
        <v>347</v>
      </c>
      <c r="D336" s="31">
        <v>0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13"/>
      <c r="BE336" s="15">
        <f t="shared" si="15"/>
        <v>0</v>
      </c>
      <c r="BF336" s="23">
        <v>10870</v>
      </c>
      <c r="BG336" s="20">
        <f t="shared" si="16"/>
        <v>0</v>
      </c>
      <c r="BH336" s="11" t="str">
        <f t="shared" si="17"/>
        <v>Silencioso</v>
      </c>
      <c r="BI336" s="26"/>
      <c r="BJ336" s="25"/>
    </row>
    <row r="337" spans="1:62" ht="15">
      <c r="A337" s="18">
        <v>312940</v>
      </c>
      <c r="B337" s="18" t="str">
        <f>VLOOKUP(C337,Plan1!$A:$XFD,4,FALSE)</f>
        <v>Barbacena</v>
      </c>
      <c r="C337" s="19" t="s">
        <v>348</v>
      </c>
      <c r="D337" s="31">
        <v>0</v>
      </c>
      <c r="E337" s="31">
        <v>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13"/>
      <c r="BE337" s="15">
        <f t="shared" si="15"/>
        <v>0</v>
      </c>
      <c r="BF337" s="23">
        <v>5156</v>
      </c>
      <c r="BG337" s="20">
        <f t="shared" si="16"/>
        <v>0</v>
      </c>
      <c r="BH337" s="11" t="str">
        <f t="shared" si="17"/>
        <v>Silencioso</v>
      </c>
      <c r="BI337" s="26"/>
      <c r="BJ337" s="25"/>
    </row>
    <row r="338" spans="1:62" ht="15">
      <c r="A338" s="18">
        <v>312950</v>
      </c>
      <c r="B338" s="18" t="str">
        <f>VLOOKUP(C338,Plan1!$A:$XFD,4,FALSE)</f>
        <v>Uberaba</v>
      </c>
      <c r="C338" s="19" t="s">
        <v>349</v>
      </c>
      <c r="D338" s="31">
        <v>0</v>
      </c>
      <c r="E338" s="31">
        <v>0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13"/>
      <c r="BE338" s="15">
        <f t="shared" si="15"/>
        <v>0</v>
      </c>
      <c r="BF338" s="23">
        <v>24784</v>
      </c>
      <c r="BG338" s="20">
        <f t="shared" si="16"/>
        <v>0</v>
      </c>
      <c r="BH338" s="11" t="str">
        <f t="shared" si="17"/>
        <v>Silencioso</v>
      </c>
      <c r="BI338" s="26"/>
      <c r="BJ338" s="25"/>
    </row>
    <row r="339" spans="1:62" ht="15">
      <c r="A339" s="18">
        <v>312960</v>
      </c>
      <c r="B339" s="18" t="str">
        <f>VLOOKUP(C339,Plan1!$A:$XFD,4,FALSE)</f>
        <v>Pirapora</v>
      </c>
      <c r="C339" s="19" t="s">
        <v>350</v>
      </c>
      <c r="D339" s="31">
        <v>0</v>
      </c>
      <c r="E339" s="31">
        <v>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13"/>
      <c r="BE339" s="15">
        <f t="shared" si="15"/>
        <v>0</v>
      </c>
      <c r="BF339" s="23">
        <v>8312</v>
      </c>
      <c r="BG339" s="20">
        <f t="shared" si="16"/>
        <v>0</v>
      </c>
      <c r="BH339" s="11" t="str">
        <f t="shared" si="17"/>
        <v>Silencioso</v>
      </c>
      <c r="BI339" s="26"/>
      <c r="BJ339" s="25"/>
    </row>
    <row r="340" spans="1:62" ht="15">
      <c r="A340" s="18">
        <v>312965</v>
      </c>
      <c r="B340" s="18" t="str">
        <f>VLOOKUP(C340,Plan1!$A:$XFD,4,FALSE)</f>
        <v>Januária</v>
      </c>
      <c r="C340" s="19" t="s">
        <v>351</v>
      </c>
      <c r="D340" s="31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13"/>
      <c r="BE340" s="15">
        <f t="shared" si="15"/>
        <v>0</v>
      </c>
      <c r="BF340" s="23">
        <v>6206</v>
      </c>
      <c r="BG340" s="20">
        <f t="shared" si="16"/>
        <v>0</v>
      </c>
      <c r="BH340" s="11" t="str">
        <f t="shared" si="17"/>
        <v>Silencioso</v>
      </c>
      <c r="BI340" s="26"/>
      <c r="BJ340" s="25"/>
    </row>
    <row r="341" spans="1:62" ht="15">
      <c r="A341" s="18">
        <v>312970</v>
      </c>
      <c r="B341" s="18" t="str">
        <f>VLOOKUP(C341,Plan1!$A:$XFD,4,FALSE)</f>
        <v>Passos</v>
      </c>
      <c r="C341" s="19" t="s">
        <v>352</v>
      </c>
      <c r="D341" s="31">
        <v>0</v>
      </c>
      <c r="E341" s="31">
        <v>0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13"/>
      <c r="BE341" s="15">
        <f t="shared" si="15"/>
        <v>0</v>
      </c>
      <c r="BF341" s="23">
        <v>13305</v>
      </c>
      <c r="BG341" s="20">
        <f t="shared" si="16"/>
        <v>0</v>
      </c>
      <c r="BH341" s="11" t="str">
        <f t="shared" si="17"/>
        <v>Silencioso</v>
      </c>
      <c r="BI341" s="26"/>
      <c r="BJ341" s="25"/>
    </row>
    <row r="342" spans="1:62" ht="15">
      <c r="A342" s="18">
        <v>312980</v>
      </c>
      <c r="B342" s="18" t="str">
        <f>VLOOKUP(C342,Plan1!$A:$XFD,4,FALSE)</f>
        <v>Belo Horizonte</v>
      </c>
      <c r="C342" s="19" t="s">
        <v>353</v>
      </c>
      <c r="D342" s="31">
        <v>0</v>
      </c>
      <c r="E342" s="31">
        <v>0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13"/>
      <c r="BE342" s="15">
        <f t="shared" si="15"/>
        <v>0</v>
      </c>
      <c r="BF342" s="23">
        <v>173873</v>
      </c>
      <c r="BG342" s="20">
        <f t="shared" si="16"/>
        <v>0</v>
      </c>
      <c r="BH342" s="11" t="str">
        <f t="shared" si="17"/>
        <v>Silencioso</v>
      </c>
      <c r="BI342" s="26"/>
      <c r="BJ342" s="25"/>
    </row>
    <row r="343" spans="1:62" ht="15">
      <c r="A343" s="18">
        <v>312990</v>
      </c>
      <c r="B343" s="18" t="str">
        <f>VLOOKUP(C343,Plan1!$A:$XFD,4,FALSE)</f>
        <v>Pouso Alegre</v>
      </c>
      <c r="C343" s="19" t="s">
        <v>354</v>
      </c>
      <c r="D343" s="31">
        <v>0</v>
      </c>
      <c r="E343" s="31">
        <v>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13"/>
      <c r="BE343" s="15">
        <f t="shared" si="15"/>
        <v>0</v>
      </c>
      <c r="BF343" s="23">
        <v>3520</v>
      </c>
      <c r="BG343" s="20">
        <f t="shared" si="16"/>
        <v>0</v>
      </c>
      <c r="BH343" s="11" t="str">
        <f t="shared" si="17"/>
        <v>Silencioso</v>
      </c>
      <c r="BI343" s="26"/>
      <c r="BJ343" s="25"/>
    </row>
    <row r="344" spans="1:62" ht="15">
      <c r="A344" s="18">
        <v>313000</v>
      </c>
      <c r="B344" s="18" t="str">
        <f>VLOOKUP(C344,Plan1!$A:$XFD,4,FALSE)</f>
        <v>São João Del Rei</v>
      </c>
      <c r="C344" s="19" t="s">
        <v>355</v>
      </c>
      <c r="D344" s="31">
        <v>0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13"/>
      <c r="BE344" s="15">
        <f t="shared" si="15"/>
        <v>0</v>
      </c>
      <c r="BF344" s="23">
        <v>3000</v>
      </c>
      <c r="BG344" s="20">
        <f t="shared" si="16"/>
        <v>0</v>
      </c>
      <c r="BH344" s="11" t="str">
        <f t="shared" si="17"/>
        <v>Silencioso</v>
      </c>
      <c r="BI344" s="26"/>
      <c r="BJ344" s="25"/>
    </row>
    <row r="345" spans="1:62" ht="15">
      <c r="A345" s="18">
        <v>313005</v>
      </c>
      <c r="B345" s="18" t="str">
        <f>VLOOKUP(C345,Plan1!$A:$XFD,4,FALSE)</f>
        <v>Januária</v>
      </c>
      <c r="C345" s="19" t="s">
        <v>356</v>
      </c>
      <c r="D345" s="31">
        <v>0</v>
      </c>
      <c r="E345" s="31">
        <v>0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13"/>
      <c r="BE345" s="15">
        <f t="shared" si="15"/>
        <v>0</v>
      </c>
      <c r="BF345" s="23">
        <v>11633</v>
      </c>
      <c r="BG345" s="20">
        <f t="shared" si="16"/>
        <v>0</v>
      </c>
      <c r="BH345" s="11" t="str">
        <f t="shared" si="17"/>
        <v>Silencioso</v>
      </c>
      <c r="BI345" s="26"/>
      <c r="BJ345" s="25"/>
    </row>
    <row r="346" spans="1:62" ht="15">
      <c r="A346" s="18">
        <v>313010</v>
      </c>
      <c r="B346" s="18" t="str">
        <f>VLOOKUP(C346,Plan1!$A:$XFD,4,FALSE)</f>
        <v>Belo Horizonte</v>
      </c>
      <c r="C346" s="19" t="s">
        <v>357</v>
      </c>
      <c r="D346" s="31">
        <v>0</v>
      </c>
      <c r="E346" s="31">
        <v>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13"/>
      <c r="BE346" s="15">
        <f t="shared" si="15"/>
        <v>0</v>
      </c>
      <c r="BF346" s="23">
        <v>39774</v>
      </c>
      <c r="BG346" s="20">
        <f t="shared" si="16"/>
        <v>0</v>
      </c>
      <c r="BH346" s="11" t="str">
        <f t="shared" si="17"/>
        <v>Silencioso</v>
      </c>
      <c r="BI346" s="26"/>
      <c r="BJ346" s="25"/>
    </row>
    <row r="347" spans="1:62" ht="15">
      <c r="A347" s="18">
        <v>313020</v>
      </c>
      <c r="B347" s="18" t="str">
        <f>VLOOKUP(C347,Plan1!$A:$XFD,4,FALSE)</f>
        <v>Divinópolis</v>
      </c>
      <c r="C347" s="19" t="s">
        <v>358</v>
      </c>
      <c r="D347" s="31">
        <v>0</v>
      </c>
      <c r="E347" s="31">
        <v>0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13"/>
      <c r="BE347" s="15">
        <f t="shared" si="15"/>
        <v>0</v>
      </c>
      <c r="BF347" s="23">
        <v>10286</v>
      </c>
      <c r="BG347" s="20">
        <f t="shared" si="16"/>
        <v>0</v>
      </c>
      <c r="BH347" s="11" t="str">
        <f t="shared" si="17"/>
        <v>Silencioso</v>
      </c>
      <c r="BI347" s="26"/>
      <c r="BJ347" s="25"/>
    </row>
    <row r="348" spans="1:62" ht="15">
      <c r="A348" s="18">
        <v>313030</v>
      </c>
      <c r="B348" s="18" t="str">
        <f>VLOOKUP(C348,Plan1!$A:$XFD,4,FALSE)</f>
        <v>Divinópolis</v>
      </c>
      <c r="C348" s="19" t="s">
        <v>359</v>
      </c>
      <c r="D348" s="31">
        <v>0</v>
      </c>
      <c r="E348" s="31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13"/>
      <c r="BE348" s="15">
        <f t="shared" si="15"/>
        <v>0</v>
      </c>
      <c r="BF348" s="23">
        <v>8192</v>
      </c>
      <c r="BG348" s="20">
        <f t="shared" si="16"/>
        <v>0</v>
      </c>
      <c r="BH348" s="11" t="str">
        <f t="shared" si="17"/>
        <v>Silencioso</v>
      </c>
      <c r="BI348" s="26"/>
      <c r="BJ348" s="25"/>
    </row>
    <row r="349" spans="1:62" ht="15">
      <c r="A349" s="18">
        <v>313040</v>
      </c>
      <c r="B349" s="18" t="str">
        <f>VLOOKUP(C349,Plan1!$A:$XFD,4,FALSE)</f>
        <v>Varginha</v>
      </c>
      <c r="C349" s="19" t="s">
        <v>360</v>
      </c>
      <c r="D349" s="31">
        <v>0</v>
      </c>
      <c r="E349" s="31">
        <v>0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13"/>
      <c r="BE349" s="15">
        <f t="shared" si="15"/>
        <v>0</v>
      </c>
      <c r="BF349" s="23">
        <v>6348</v>
      </c>
      <c r="BG349" s="20">
        <f t="shared" si="16"/>
        <v>0</v>
      </c>
      <c r="BH349" s="11" t="str">
        <f t="shared" si="17"/>
        <v>Silencioso</v>
      </c>
      <c r="BI349" s="26"/>
      <c r="BJ349" s="25"/>
    </row>
    <row r="350" spans="1:62" ht="15">
      <c r="A350" s="18">
        <v>313050</v>
      </c>
      <c r="B350" s="18" t="str">
        <f>VLOOKUP(C350,Plan1!$A:$XFD,4,FALSE)</f>
        <v>Varginha</v>
      </c>
      <c r="C350" s="19" t="s">
        <v>361</v>
      </c>
      <c r="D350" s="31">
        <v>0</v>
      </c>
      <c r="E350" s="31">
        <v>0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13"/>
      <c r="BE350" s="15">
        <f t="shared" si="15"/>
        <v>0</v>
      </c>
      <c r="BF350" s="23">
        <v>12217</v>
      </c>
      <c r="BG350" s="20">
        <f t="shared" si="16"/>
        <v>0</v>
      </c>
      <c r="BH350" s="11" t="str">
        <f t="shared" si="17"/>
        <v>Silencioso</v>
      </c>
      <c r="BI350" s="26"/>
      <c r="BJ350" s="25"/>
    </row>
    <row r="351" spans="1:62" ht="15">
      <c r="A351" s="18">
        <v>313055</v>
      </c>
      <c r="B351" s="18" t="str">
        <f>VLOOKUP(C351,Plan1!$A:$XFD,4,FALSE)</f>
        <v>Coronel Fabriciano</v>
      </c>
      <c r="C351" s="19" t="s">
        <v>362</v>
      </c>
      <c r="D351" s="31">
        <v>0</v>
      </c>
      <c r="E351" s="31">
        <v>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13"/>
      <c r="BE351" s="15">
        <f t="shared" si="15"/>
        <v>0</v>
      </c>
      <c r="BF351" s="23">
        <v>6823</v>
      </c>
      <c r="BG351" s="20">
        <f t="shared" si="16"/>
        <v>0</v>
      </c>
      <c r="BH351" s="11" t="str">
        <f t="shared" si="17"/>
        <v>Silencioso</v>
      </c>
      <c r="BI351" s="26"/>
      <c r="BJ351" s="25"/>
    </row>
    <row r="352" spans="1:62" ht="15">
      <c r="A352" s="18">
        <v>313060</v>
      </c>
      <c r="B352" s="18" t="str">
        <f>VLOOKUP(C352,Plan1!$A:$XFD,4,FALSE)</f>
        <v>Pouso Alegre</v>
      </c>
      <c r="C352" s="19" t="s">
        <v>363</v>
      </c>
      <c r="D352" s="31">
        <v>0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13"/>
      <c r="BE352" s="15">
        <f t="shared" si="15"/>
        <v>0</v>
      </c>
      <c r="BF352" s="23">
        <v>7290</v>
      </c>
      <c r="BG352" s="20">
        <f t="shared" si="16"/>
        <v>0</v>
      </c>
      <c r="BH352" s="11" t="str">
        <f t="shared" si="17"/>
        <v>Silencioso</v>
      </c>
      <c r="BI352" s="26"/>
      <c r="BJ352" s="25"/>
    </row>
    <row r="353" spans="1:62" ht="15">
      <c r="A353" s="18">
        <v>313065</v>
      </c>
      <c r="B353" s="18" t="str">
        <f>VLOOKUP(C353,Plan1!$A:$XFD,4,FALSE)</f>
        <v>Montes Claros</v>
      </c>
      <c r="C353" s="19" t="s">
        <v>364</v>
      </c>
      <c r="D353" s="31">
        <v>0</v>
      </c>
      <c r="E353" s="31">
        <v>0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13"/>
      <c r="BE353" s="15">
        <f t="shared" si="15"/>
        <v>0</v>
      </c>
      <c r="BF353" s="23">
        <v>7526</v>
      </c>
      <c r="BG353" s="20">
        <f t="shared" si="16"/>
        <v>0</v>
      </c>
      <c r="BH353" s="11" t="str">
        <f t="shared" si="17"/>
        <v>Silencioso</v>
      </c>
      <c r="BI353" s="26"/>
      <c r="BJ353" s="25"/>
    </row>
    <row r="354" spans="1:62" ht="15">
      <c r="A354" s="18">
        <v>313070</v>
      </c>
      <c r="B354" s="18" t="str">
        <f>VLOOKUP(C354,Plan1!$A:$XFD,4,FALSE)</f>
        <v>Uberlândia</v>
      </c>
      <c r="C354" s="19" t="s">
        <v>365</v>
      </c>
      <c r="D354" s="31">
        <v>0</v>
      </c>
      <c r="E354" s="31">
        <v>0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13"/>
      <c r="BE354" s="15">
        <f t="shared" si="15"/>
        <v>0</v>
      </c>
      <c r="BF354" s="23">
        <v>6693</v>
      </c>
      <c r="BG354" s="20">
        <f t="shared" si="16"/>
        <v>0</v>
      </c>
      <c r="BH354" s="11" t="str">
        <f t="shared" si="17"/>
        <v>Silencioso</v>
      </c>
      <c r="BI354" s="26"/>
      <c r="BJ354" s="25"/>
    </row>
    <row r="355" spans="1:62" ht="15">
      <c r="A355" s="18">
        <v>313080</v>
      </c>
      <c r="B355" s="18" t="str">
        <f>VLOOKUP(C355,Plan1!$A:$XFD,4,FALSE)</f>
        <v>Varginha</v>
      </c>
      <c r="C355" s="19" t="s">
        <v>366</v>
      </c>
      <c r="D355" s="31">
        <v>0</v>
      </c>
      <c r="E355" s="31">
        <v>0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13"/>
      <c r="BE355" s="15">
        <f t="shared" si="15"/>
        <v>0</v>
      </c>
      <c r="BF355" s="23">
        <v>2764</v>
      </c>
      <c r="BG355" s="20">
        <f t="shared" si="16"/>
        <v>0</v>
      </c>
      <c r="BH355" s="11" t="str">
        <f t="shared" si="17"/>
        <v>Silencioso</v>
      </c>
      <c r="BI355" s="26"/>
      <c r="BJ355" s="25"/>
    </row>
    <row r="356" spans="1:62" ht="15">
      <c r="A356" s="18">
        <v>313090</v>
      </c>
      <c r="B356" s="18" t="str">
        <f>VLOOKUP(C356,Plan1!$A:$XFD,4,FALSE)</f>
        <v>Coronel Fabriciano</v>
      </c>
      <c r="C356" s="19" t="s">
        <v>367</v>
      </c>
      <c r="D356" s="31">
        <v>0</v>
      </c>
      <c r="E356" s="31">
        <v>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13"/>
      <c r="BE356" s="15">
        <f t="shared" si="15"/>
        <v>0</v>
      </c>
      <c r="BF356" s="23">
        <v>24835</v>
      </c>
      <c r="BG356" s="20">
        <f t="shared" si="16"/>
        <v>0</v>
      </c>
      <c r="BH356" s="11" t="str">
        <f t="shared" si="17"/>
        <v>Silencioso</v>
      </c>
      <c r="BI356" s="26"/>
      <c r="BJ356" s="25"/>
    </row>
    <row r="357" spans="1:62" ht="15">
      <c r="A357" s="18">
        <v>313100</v>
      </c>
      <c r="B357" s="18" t="str">
        <f>VLOOKUP(C357,Plan1!$A:$XFD,4,FALSE)</f>
        <v>Sete Lagoas</v>
      </c>
      <c r="C357" s="19" t="s">
        <v>368</v>
      </c>
      <c r="D357" s="31">
        <v>0</v>
      </c>
      <c r="E357" s="31">
        <v>0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13"/>
      <c r="BE357" s="15">
        <f t="shared" si="15"/>
        <v>0</v>
      </c>
      <c r="BF357" s="23">
        <v>6158</v>
      </c>
      <c r="BG357" s="20">
        <f t="shared" si="16"/>
        <v>0</v>
      </c>
      <c r="BH357" s="11" t="str">
        <f t="shared" si="17"/>
        <v>Silencioso</v>
      </c>
      <c r="BI357" s="26"/>
      <c r="BJ357" s="25"/>
    </row>
    <row r="358" spans="1:62" ht="15">
      <c r="A358" s="18">
        <v>313110</v>
      </c>
      <c r="B358" s="18" t="str">
        <f>VLOOKUP(C358,Plan1!$A:$XFD,4,FALSE)</f>
        <v>Sete Lagoas</v>
      </c>
      <c r="C358" s="19" t="s">
        <v>369</v>
      </c>
      <c r="D358" s="31">
        <v>0</v>
      </c>
      <c r="E358" s="31">
        <v>0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13"/>
      <c r="BE358" s="15">
        <f t="shared" si="15"/>
        <v>0</v>
      </c>
      <c r="BF358" s="23">
        <v>7397</v>
      </c>
      <c r="BG358" s="20">
        <f t="shared" si="16"/>
        <v>0</v>
      </c>
      <c r="BH358" s="11" t="str">
        <f t="shared" si="17"/>
        <v>Silencioso</v>
      </c>
      <c r="BI358" s="26"/>
      <c r="BJ358" s="25"/>
    </row>
    <row r="359" spans="1:62" ht="15">
      <c r="A359" s="18">
        <v>313115</v>
      </c>
      <c r="B359" s="18" t="str">
        <f>VLOOKUP(C359,Plan1!$A:$XFD,4,FALSE)</f>
        <v>Coronel Fabriciano</v>
      </c>
      <c r="C359" s="19" t="s">
        <v>370</v>
      </c>
      <c r="D359" s="31">
        <v>0</v>
      </c>
      <c r="E359" s="31">
        <v>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13"/>
      <c r="BE359" s="15">
        <f t="shared" si="15"/>
        <v>0</v>
      </c>
      <c r="BF359" s="23">
        <v>18068</v>
      </c>
      <c r="BG359" s="20">
        <f t="shared" si="16"/>
        <v>0</v>
      </c>
      <c r="BH359" s="11" t="str">
        <f t="shared" si="17"/>
        <v>Silencioso</v>
      </c>
      <c r="BI359" s="26"/>
      <c r="BJ359" s="25"/>
    </row>
    <row r="360" spans="1:62" ht="15">
      <c r="A360" s="18">
        <v>313120</v>
      </c>
      <c r="B360" s="18" t="str">
        <f>VLOOKUP(C360,Plan1!$A:$XFD,4,FALSE)</f>
        <v>Manhumirim</v>
      </c>
      <c r="C360" s="19" t="s">
        <v>371</v>
      </c>
      <c r="D360" s="31">
        <v>0</v>
      </c>
      <c r="E360" s="31">
        <v>0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13"/>
      <c r="BE360" s="15">
        <f t="shared" si="15"/>
        <v>0</v>
      </c>
      <c r="BF360" s="23">
        <v>19464</v>
      </c>
      <c r="BG360" s="20">
        <f t="shared" si="16"/>
        <v>0</v>
      </c>
      <c r="BH360" s="11" t="str">
        <f t="shared" si="17"/>
        <v>Silencioso</v>
      </c>
      <c r="BI360" s="26"/>
      <c r="BJ360" s="25"/>
    </row>
    <row r="361" spans="1:62" ht="15">
      <c r="A361" s="18">
        <v>313130</v>
      </c>
      <c r="B361" s="18" t="str">
        <f>VLOOKUP(C361,Plan1!$A:$XFD,4,FALSE)</f>
        <v>Coronel Fabriciano</v>
      </c>
      <c r="C361" s="19" t="s">
        <v>372</v>
      </c>
      <c r="D361" s="31">
        <v>0</v>
      </c>
      <c r="E361" s="31">
        <v>1</v>
      </c>
      <c r="F361" s="31">
        <v>0</v>
      </c>
      <c r="G361" s="31">
        <v>0</v>
      </c>
      <c r="H361" s="31">
        <v>0</v>
      </c>
      <c r="I361" s="31">
        <v>1</v>
      </c>
      <c r="J361" s="31">
        <v>0</v>
      </c>
      <c r="K361" s="31">
        <v>0</v>
      </c>
      <c r="L361" s="31">
        <v>0</v>
      </c>
      <c r="M361" s="31">
        <v>0</v>
      </c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13"/>
      <c r="BE361" s="15">
        <f t="shared" si="15"/>
        <v>2</v>
      </c>
      <c r="BF361" s="23">
        <v>257345</v>
      </c>
      <c r="BG361" s="20">
        <f t="shared" si="16"/>
        <v>0.7771668382910102</v>
      </c>
      <c r="BH361" s="11" t="str">
        <f t="shared" si="17"/>
        <v>Baixa</v>
      </c>
      <c r="BI361" s="26"/>
      <c r="BJ361" s="25"/>
    </row>
    <row r="362" spans="1:62" ht="15">
      <c r="A362" s="18">
        <v>313140</v>
      </c>
      <c r="B362" s="18" t="str">
        <f>VLOOKUP(C362,Plan1!$A:$XFD,4,FALSE)</f>
        <v>Ituiutaba</v>
      </c>
      <c r="C362" s="19" t="s">
        <v>373</v>
      </c>
      <c r="D362" s="31">
        <v>0</v>
      </c>
      <c r="E362" s="31">
        <v>0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13"/>
      <c r="BE362" s="15">
        <f t="shared" si="15"/>
        <v>0</v>
      </c>
      <c r="BF362" s="23">
        <v>4269</v>
      </c>
      <c r="BG362" s="20">
        <f t="shared" si="16"/>
        <v>0</v>
      </c>
      <c r="BH362" s="11" t="str">
        <f t="shared" si="17"/>
        <v>Silencioso</v>
      </c>
      <c r="BI362" s="26"/>
      <c r="BJ362" s="25"/>
    </row>
    <row r="363" spans="1:62" ht="15">
      <c r="A363" s="18">
        <v>313150</v>
      </c>
      <c r="B363" s="18" t="str">
        <f>VLOOKUP(C363,Plan1!$A:$XFD,4,FALSE)</f>
        <v>Pouso Alegre</v>
      </c>
      <c r="C363" s="19" t="s">
        <v>374</v>
      </c>
      <c r="D363" s="31">
        <v>0</v>
      </c>
      <c r="E363" s="31">
        <v>0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13"/>
      <c r="BE363" s="15">
        <f t="shared" si="15"/>
        <v>0</v>
      </c>
      <c r="BF363" s="23">
        <v>10038</v>
      </c>
      <c r="BG363" s="20">
        <f t="shared" si="16"/>
        <v>0</v>
      </c>
      <c r="BH363" s="11" t="str">
        <f t="shared" si="17"/>
        <v>Silencioso</v>
      </c>
      <c r="BI363" s="26"/>
      <c r="BJ363" s="25"/>
    </row>
    <row r="364" spans="1:62" ht="15">
      <c r="A364" s="18">
        <v>313160</v>
      </c>
      <c r="B364" s="18" t="str">
        <f>VLOOKUP(C364,Plan1!$A:$XFD,4,FALSE)</f>
        <v>Uberlândia</v>
      </c>
      <c r="C364" s="19" t="s">
        <v>375</v>
      </c>
      <c r="D364" s="31">
        <v>0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13"/>
      <c r="BE364" s="15">
        <f t="shared" si="15"/>
        <v>0</v>
      </c>
      <c r="BF364" s="23">
        <v>6886</v>
      </c>
      <c r="BG364" s="20">
        <f t="shared" si="16"/>
        <v>0</v>
      </c>
      <c r="BH364" s="11" t="str">
        <f t="shared" si="17"/>
        <v>Silencioso</v>
      </c>
      <c r="BI364" s="26"/>
      <c r="BJ364" s="25"/>
    </row>
    <row r="365" spans="1:62" ht="15">
      <c r="A365" s="18">
        <v>313170</v>
      </c>
      <c r="B365" s="18" t="str">
        <f>VLOOKUP(C365,Plan1!$A:$XFD,4,FALSE)</f>
        <v>Itabira</v>
      </c>
      <c r="C365" s="19" t="s">
        <v>376</v>
      </c>
      <c r="D365" s="31">
        <v>0</v>
      </c>
      <c r="E365" s="31">
        <v>0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13"/>
      <c r="BE365" s="15">
        <f t="shared" si="15"/>
        <v>0</v>
      </c>
      <c r="BF365" s="23">
        <v>117634</v>
      </c>
      <c r="BG365" s="20">
        <f t="shared" si="16"/>
        <v>0</v>
      </c>
      <c r="BH365" s="11" t="str">
        <f t="shared" si="17"/>
        <v>Silencioso</v>
      </c>
      <c r="BI365" s="26"/>
      <c r="BJ365" s="25"/>
    </row>
    <row r="366" spans="1:62" ht="15">
      <c r="A366" s="18">
        <v>313180</v>
      </c>
      <c r="B366" s="18" t="str">
        <f>VLOOKUP(C366,Plan1!$A:$XFD,4,FALSE)</f>
        <v>Governador Valadares</v>
      </c>
      <c r="C366" s="19" t="s">
        <v>865</v>
      </c>
      <c r="D366" s="31">
        <v>0</v>
      </c>
      <c r="E366" s="31">
        <v>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13"/>
      <c r="BE366" s="15">
        <f t="shared" si="15"/>
        <v>0</v>
      </c>
      <c r="BF366" s="23">
        <v>11367</v>
      </c>
      <c r="BG366" s="20">
        <f t="shared" si="16"/>
        <v>0</v>
      </c>
      <c r="BH366" s="11" t="str">
        <f t="shared" si="17"/>
        <v>Silencioso</v>
      </c>
      <c r="BI366" s="26"/>
      <c r="BJ366" s="25"/>
    </row>
    <row r="367" spans="1:62" ht="15">
      <c r="A367" s="18">
        <v>313190</v>
      </c>
      <c r="B367" s="18" t="str">
        <f>VLOOKUP(C367,Plan1!$A:$XFD,4,FALSE)</f>
        <v>Belo Horizonte</v>
      </c>
      <c r="C367" s="19" t="s">
        <v>377</v>
      </c>
      <c r="D367" s="31">
        <v>0</v>
      </c>
      <c r="E367" s="31">
        <v>0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1</v>
      </c>
      <c r="L367" s="31">
        <v>0</v>
      </c>
      <c r="M367" s="31">
        <v>0</v>
      </c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13"/>
      <c r="BE367" s="15">
        <f t="shared" si="15"/>
        <v>1</v>
      </c>
      <c r="BF367" s="23">
        <v>49768</v>
      </c>
      <c r="BG367" s="20">
        <f t="shared" si="16"/>
        <v>2.009323259926057</v>
      </c>
      <c r="BH367" s="11" t="str">
        <f t="shared" si="17"/>
        <v>Baixa</v>
      </c>
      <c r="BI367" s="26"/>
      <c r="BJ367" s="25"/>
    </row>
    <row r="368" spans="1:62" ht="15">
      <c r="A368" s="18">
        <v>313200</v>
      </c>
      <c r="B368" s="18" t="str">
        <f>VLOOKUP(C368,Plan1!$A:$XFD,4,FALSE)</f>
        <v>Montes Claros</v>
      </c>
      <c r="C368" s="19" t="s">
        <v>378</v>
      </c>
      <c r="D368" s="31">
        <v>0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13"/>
      <c r="BE368" s="15">
        <f t="shared" si="15"/>
        <v>0</v>
      </c>
      <c r="BF368" s="23">
        <v>5310</v>
      </c>
      <c r="BG368" s="20">
        <f t="shared" si="16"/>
        <v>0</v>
      </c>
      <c r="BH368" s="11" t="str">
        <f t="shared" si="17"/>
        <v>Silencioso</v>
      </c>
      <c r="BI368" s="26"/>
      <c r="BJ368" s="25"/>
    </row>
    <row r="369" spans="1:62" ht="15">
      <c r="A369" s="18">
        <v>313210</v>
      </c>
      <c r="B369" s="18" t="str">
        <f>VLOOKUP(C369,Plan1!$A:$XFD,4,FALSE)</f>
        <v>Januária</v>
      </c>
      <c r="C369" s="19" t="s">
        <v>379</v>
      </c>
      <c r="D369" s="31">
        <v>0</v>
      </c>
      <c r="E369" s="31">
        <v>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13"/>
      <c r="BE369" s="15">
        <f t="shared" si="15"/>
        <v>0</v>
      </c>
      <c r="BF369" s="23">
        <v>18383</v>
      </c>
      <c r="BG369" s="20">
        <f t="shared" si="16"/>
        <v>0</v>
      </c>
      <c r="BH369" s="11" t="str">
        <f t="shared" si="17"/>
        <v>Silencioso</v>
      </c>
      <c r="BI369" s="26"/>
      <c r="BJ369" s="25"/>
    </row>
    <row r="370" spans="1:62" ht="15">
      <c r="A370" s="18">
        <v>313220</v>
      </c>
      <c r="B370" s="18" t="str">
        <f>VLOOKUP(C370,Plan1!$A:$XFD,4,FALSE)</f>
        <v>Divinópolis</v>
      </c>
      <c r="C370" s="19" t="s">
        <v>380</v>
      </c>
      <c r="D370" s="31">
        <v>0</v>
      </c>
      <c r="E370" s="31">
        <v>0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13"/>
      <c r="BE370" s="15">
        <f t="shared" si="15"/>
        <v>0</v>
      </c>
      <c r="BF370" s="23">
        <v>13172</v>
      </c>
      <c r="BG370" s="20">
        <f t="shared" si="16"/>
        <v>0</v>
      </c>
      <c r="BH370" s="11" t="str">
        <f t="shared" si="17"/>
        <v>Silencioso</v>
      </c>
      <c r="BI370" s="26"/>
      <c r="BJ370" s="25"/>
    </row>
    <row r="371" spans="1:62" ht="15">
      <c r="A371" s="18">
        <v>313230</v>
      </c>
      <c r="B371" s="18" t="str">
        <f>VLOOKUP(C371,Plan1!$A:$XFD,4,FALSE)</f>
        <v>Teófilo Otoni</v>
      </c>
      <c r="C371" s="19" t="s">
        <v>381</v>
      </c>
      <c r="D371" s="31">
        <v>0</v>
      </c>
      <c r="E371" s="31">
        <v>0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13"/>
      <c r="BE371" s="15">
        <f t="shared" si="15"/>
        <v>0</v>
      </c>
      <c r="BF371" s="23">
        <v>12572</v>
      </c>
      <c r="BG371" s="20">
        <f t="shared" si="16"/>
        <v>0</v>
      </c>
      <c r="BH371" s="11" t="str">
        <f t="shared" si="17"/>
        <v>Silencioso</v>
      </c>
      <c r="BI371" s="26"/>
      <c r="BJ371" s="25"/>
    </row>
    <row r="372" spans="1:62" ht="15">
      <c r="A372" s="18">
        <v>313240</v>
      </c>
      <c r="B372" s="18" t="str">
        <f>VLOOKUP(C372,Plan1!$A:$XFD,4,FALSE)</f>
        <v>Pouso Alegre</v>
      </c>
      <c r="C372" s="19" t="s">
        <v>382</v>
      </c>
      <c r="D372" s="31">
        <v>0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13"/>
      <c r="BE372" s="15">
        <f t="shared" si="15"/>
        <v>0</v>
      </c>
      <c r="BF372" s="23">
        <v>96020</v>
      </c>
      <c r="BG372" s="20">
        <f t="shared" si="16"/>
        <v>0</v>
      </c>
      <c r="BH372" s="11" t="str">
        <f t="shared" si="17"/>
        <v>Silencioso</v>
      </c>
      <c r="BI372" s="26"/>
      <c r="BJ372" s="25"/>
    </row>
    <row r="373" spans="1:62" ht="15">
      <c r="A373" s="18">
        <v>313250</v>
      </c>
      <c r="B373" s="18" t="str">
        <f>VLOOKUP(C373,Plan1!$A:$XFD,4,FALSE)</f>
        <v>Diamantina</v>
      </c>
      <c r="C373" s="19" t="s">
        <v>383</v>
      </c>
      <c r="D373" s="31">
        <v>0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13"/>
      <c r="BE373" s="15">
        <f t="shared" si="15"/>
        <v>0</v>
      </c>
      <c r="BF373" s="23">
        <v>34253</v>
      </c>
      <c r="BG373" s="20">
        <f t="shared" si="16"/>
        <v>0</v>
      </c>
      <c r="BH373" s="11" t="str">
        <f t="shared" si="17"/>
        <v>Silencioso</v>
      </c>
      <c r="BI373" s="26"/>
      <c r="BJ373" s="25"/>
    </row>
    <row r="374" spans="1:62" ht="15">
      <c r="A374" s="18">
        <v>313260</v>
      </c>
      <c r="B374" s="18" t="str">
        <f>VLOOKUP(C374,Plan1!$A:$XFD,4,FALSE)</f>
        <v>Leopoldina</v>
      </c>
      <c r="C374" s="19" t="s">
        <v>384</v>
      </c>
      <c r="D374" s="31">
        <v>0</v>
      </c>
      <c r="E374" s="31">
        <v>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13"/>
      <c r="BE374" s="15">
        <f t="shared" si="15"/>
        <v>0</v>
      </c>
      <c r="BF374" s="23">
        <v>4318</v>
      </c>
      <c r="BG374" s="20">
        <f t="shared" si="16"/>
        <v>0</v>
      </c>
      <c r="BH374" s="11" t="str">
        <f t="shared" si="17"/>
        <v>Silencioso</v>
      </c>
      <c r="BI374" s="26"/>
      <c r="BJ374" s="25"/>
    </row>
    <row r="375" spans="1:62" ht="15">
      <c r="A375" s="18">
        <v>313270</v>
      </c>
      <c r="B375" s="18" t="str">
        <f>VLOOKUP(C375,Plan1!$A:$XFD,4,FALSE)</f>
        <v>Teófilo Otoni</v>
      </c>
      <c r="C375" s="19" t="s">
        <v>385</v>
      </c>
      <c r="D375" s="31">
        <v>0</v>
      </c>
      <c r="E375" s="31">
        <v>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13"/>
      <c r="BE375" s="15">
        <f t="shared" si="15"/>
        <v>0</v>
      </c>
      <c r="BF375" s="23">
        <v>23585</v>
      </c>
      <c r="BG375" s="20">
        <f t="shared" si="16"/>
        <v>0</v>
      </c>
      <c r="BH375" s="11" t="str">
        <f t="shared" si="17"/>
        <v>Silencioso</v>
      </c>
      <c r="BI375" s="26"/>
      <c r="BJ375" s="25"/>
    </row>
    <row r="376" spans="1:62" ht="15">
      <c r="A376" s="18">
        <v>313280</v>
      </c>
      <c r="B376" s="18" t="str">
        <f>VLOOKUP(C376,Plan1!$A:$XFD,4,FALSE)</f>
        <v>Itabira</v>
      </c>
      <c r="C376" s="19" t="s">
        <v>386</v>
      </c>
      <c r="D376" s="31">
        <v>0</v>
      </c>
      <c r="E376" s="31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13"/>
      <c r="BE376" s="15">
        <f t="shared" si="15"/>
        <v>0</v>
      </c>
      <c r="BF376" s="23">
        <v>2242</v>
      </c>
      <c r="BG376" s="20">
        <f t="shared" si="16"/>
        <v>0</v>
      </c>
      <c r="BH376" s="11" t="str">
        <f t="shared" si="17"/>
        <v>Silencioso</v>
      </c>
      <c r="BI376" s="26"/>
      <c r="BJ376" s="25"/>
    </row>
    <row r="377" spans="1:62" ht="15">
      <c r="A377" s="18">
        <v>313290</v>
      </c>
      <c r="B377" s="18" t="str">
        <f>VLOOKUP(C377,Plan1!$A:$XFD,4,FALSE)</f>
        <v>Passos</v>
      </c>
      <c r="C377" s="19" t="s">
        <v>387</v>
      </c>
      <c r="D377" s="31">
        <v>0</v>
      </c>
      <c r="E377" s="31">
        <v>0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13"/>
      <c r="BE377" s="15">
        <f t="shared" si="15"/>
        <v>0</v>
      </c>
      <c r="BF377" s="23">
        <v>10535</v>
      </c>
      <c r="BG377" s="20">
        <f t="shared" si="16"/>
        <v>0</v>
      </c>
      <c r="BH377" s="11" t="str">
        <f t="shared" si="17"/>
        <v>Silencioso</v>
      </c>
      <c r="BI377" s="26"/>
      <c r="BJ377" s="25"/>
    </row>
    <row r="378" spans="1:62" ht="15">
      <c r="A378" s="18">
        <v>313300</v>
      </c>
      <c r="B378" s="18" t="str">
        <f>VLOOKUP(C378,Plan1!$A:$XFD,4,FALSE)</f>
        <v>Varginha</v>
      </c>
      <c r="C378" s="19" t="s">
        <v>388</v>
      </c>
      <c r="D378" s="31">
        <v>0</v>
      </c>
      <c r="E378" s="31">
        <v>0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13"/>
      <c r="BE378" s="15">
        <f t="shared" si="15"/>
        <v>0</v>
      </c>
      <c r="BF378" s="23">
        <v>15136</v>
      </c>
      <c r="BG378" s="20">
        <f t="shared" si="16"/>
        <v>0</v>
      </c>
      <c r="BH378" s="11" t="str">
        <f t="shared" si="17"/>
        <v>Silencioso</v>
      </c>
      <c r="BI378" s="26"/>
      <c r="BJ378" s="25"/>
    </row>
    <row r="379" spans="1:62" ht="15">
      <c r="A379" s="18">
        <v>313310</v>
      </c>
      <c r="B379" s="18" t="str">
        <f>VLOOKUP(C379,Plan1!$A:$XFD,4,FALSE)</f>
        <v>Varginha</v>
      </c>
      <c r="C379" s="19" t="s">
        <v>389</v>
      </c>
      <c r="D379" s="31">
        <v>0</v>
      </c>
      <c r="E379" s="31">
        <v>0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13"/>
      <c r="BE379" s="15">
        <f t="shared" si="15"/>
        <v>0</v>
      </c>
      <c r="BF379" s="23">
        <v>15105</v>
      </c>
      <c r="BG379" s="20">
        <f t="shared" si="16"/>
        <v>0</v>
      </c>
      <c r="BH379" s="11" t="str">
        <f t="shared" si="17"/>
        <v>Silencioso</v>
      </c>
      <c r="BI379" s="26"/>
      <c r="BJ379" s="25"/>
    </row>
    <row r="380" spans="1:62" ht="15">
      <c r="A380" s="18">
        <v>313320</v>
      </c>
      <c r="B380" s="18" t="str">
        <f>VLOOKUP(C380,Plan1!$A:$XFD,4,FALSE)</f>
        <v>Governador Valadares</v>
      </c>
      <c r="C380" s="19" t="s">
        <v>390</v>
      </c>
      <c r="D380" s="31">
        <v>0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13"/>
      <c r="BE380" s="15">
        <f t="shared" si="15"/>
        <v>0</v>
      </c>
      <c r="BF380" s="23">
        <v>12340</v>
      </c>
      <c r="BG380" s="20">
        <f t="shared" si="16"/>
        <v>0</v>
      </c>
      <c r="BH380" s="11" t="str">
        <f t="shared" si="17"/>
        <v>Silencioso</v>
      </c>
      <c r="BI380" s="26"/>
      <c r="BJ380" s="25"/>
    </row>
    <row r="381" spans="1:62" ht="15">
      <c r="A381" s="18">
        <v>313330</v>
      </c>
      <c r="B381" s="18" t="str">
        <f>VLOOKUP(C381,Plan1!$A:$XFD,4,FALSE)</f>
        <v>Pedra Azul</v>
      </c>
      <c r="C381" s="19" t="s">
        <v>391</v>
      </c>
      <c r="D381" s="31">
        <v>0</v>
      </c>
      <c r="E381" s="31">
        <v>0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13"/>
      <c r="BE381" s="15">
        <f t="shared" si="15"/>
        <v>0</v>
      </c>
      <c r="BF381" s="23">
        <v>21564</v>
      </c>
      <c r="BG381" s="20">
        <f t="shared" si="16"/>
        <v>0</v>
      </c>
      <c r="BH381" s="11" t="str">
        <f t="shared" si="17"/>
        <v>Silencioso</v>
      </c>
      <c r="BI381" s="26"/>
      <c r="BJ381" s="25"/>
    </row>
    <row r="382" spans="1:62" ht="15">
      <c r="A382" s="18">
        <v>313340</v>
      </c>
      <c r="B382" s="18" t="str">
        <f>VLOOKUP(C382,Plan1!$A:$XFD,4,FALSE)</f>
        <v>Uberaba</v>
      </c>
      <c r="C382" s="19" t="s">
        <v>392</v>
      </c>
      <c r="D382" s="31">
        <v>0</v>
      </c>
      <c r="E382" s="31">
        <v>0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13"/>
      <c r="BE382" s="15">
        <f t="shared" si="15"/>
        <v>0</v>
      </c>
      <c r="BF382" s="23">
        <v>14784</v>
      </c>
      <c r="BG382" s="20">
        <f t="shared" si="16"/>
        <v>0</v>
      </c>
      <c r="BH382" s="11" t="str">
        <f t="shared" si="17"/>
        <v>Silencioso</v>
      </c>
      <c r="BI382" s="26"/>
      <c r="BJ382" s="25"/>
    </row>
    <row r="383" spans="1:62" ht="15">
      <c r="A383" s="18">
        <v>313350</v>
      </c>
      <c r="B383" s="18" t="str">
        <f>VLOOKUP(C383,Plan1!$A:$XFD,4,FALSE)</f>
        <v>Divinópolis</v>
      </c>
      <c r="C383" s="19" t="s">
        <v>393</v>
      </c>
      <c r="D383" s="31">
        <v>0</v>
      </c>
      <c r="E383" s="31">
        <v>0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13"/>
      <c r="BE383" s="15">
        <f t="shared" si="15"/>
        <v>0</v>
      </c>
      <c r="BF383" s="23">
        <v>22109</v>
      </c>
      <c r="BG383" s="20">
        <f t="shared" si="16"/>
        <v>0</v>
      </c>
      <c r="BH383" s="11" t="str">
        <f t="shared" si="17"/>
        <v>Silencioso</v>
      </c>
      <c r="BI383" s="26"/>
      <c r="BJ383" s="25"/>
    </row>
    <row r="384" spans="1:62" ht="15">
      <c r="A384" s="18">
        <v>313360</v>
      </c>
      <c r="B384" s="18" t="str">
        <f>VLOOKUP(C384,Plan1!$A:$XFD,4,FALSE)</f>
        <v>Pouso Alegre</v>
      </c>
      <c r="C384" s="19" t="s">
        <v>394</v>
      </c>
      <c r="D384" s="31">
        <v>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13"/>
      <c r="BE384" s="15">
        <f t="shared" si="15"/>
        <v>0</v>
      </c>
      <c r="BF384" s="23">
        <v>9436</v>
      </c>
      <c r="BG384" s="20">
        <f t="shared" si="16"/>
        <v>0</v>
      </c>
      <c r="BH384" s="11" t="str">
        <f t="shared" si="17"/>
        <v>Silencioso</v>
      </c>
      <c r="BI384" s="26"/>
      <c r="BJ384" s="25"/>
    </row>
    <row r="385" spans="1:62" ht="15">
      <c r="A385" s="18">
        <v>313370</v>
      </c>
      <c r="B385" s="18" t="str">
        <f>VLOOKUP(C385,Plan1!$A:$XFD,4,FALSE)</f>
        <v>Divinópolis</v>
      </c>
      <c r="C385" s="19" t="s">
        <v>395</v>
      </c>
      <c r="D385" s="31">
        <v>0</v>
      </c>
      <c r="E385" s="31">
        <v>0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13"/>
      <c r="BE385" s="15">
        <f t="shared" si="15"/>
        <v>0</v>
      </c>
      <c r="BF385" s="23">
        <v>10781</v>
      </c>
      <c r="BG385" s="20">
        <f t="shared" si="16"/>
        <v>0</v>
      </c>
      <c r="BH385" s="11" t="str">
        <f t="shared" si="17"/>
        <v>Silencioso</v>
      </c>
      <c r="BI385" s="26"/>
      <c r="BJ385" s="25"/>
    </row>
    <row r="386" spans="1:62" ht="15">
      <c r="A386" s="18">
        <v>313375</v>
      </c>
      <c r="B386" s="18" t="str">
        <f>VLOOKUP(C386,Plan1!$A:$XFD,4,FALSE)</f>
        <v>Passos</v>
      </c>
      <c r="C386" s="19" t="s">
        <v>396</v>
      </c>
      <c r="D386" s="31">
        <v>0</v>
      </c>
      <c r="E386" s="31">
        <v>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13"/>
      <c r="BE386" s="15">
        <f t="shared" si="15"/>
        <v>0</v>
      </c>
      <c r="BF386" s="23">
        <v>15897</v>
      </c>
      <c r="BG386" s="20">
        <f t="shared" si="16"/>
        <v>0</v>
      </c>
      <c r="BH386" s="11" t="str">
        <f t="shared" si="17"/>
        <v>Silencioso</v>
      </c>
      <c r="BI386" s="26"/>
      <c r="BJ386" s="25"/>
    </row>
    <row r="387" spans="1:62" ht="15">
      <c r="A387" s="18">
        <v>313380</v>
      </c>
      <c r="B387" s="18" t="str">
        <f>VLOOKUP(C387,Plan1!$A:$XFD,4,FALSE)</f>
        <v>Divinópolis</v>
      </c>
      <c r="C387" s="19" t="s">
        <v>397</v>
      </c>
      <c r="D387" s="31">
        <v>0</v>
      </c>
      <c r="E387" s="31">
        <v>0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13"/>
      <c r="BE387" s="15">
        <f t="shared" si="15"/>
        <v>0</v>
      </c>
      <c r="BF387" s="23">
        <v>91453</v>
      </c>
      <c r="BG387" s="20">
        <f t="shared" si="16"/>
        <v>0</v>
      </c>
      <c r="BH387" s="11" t="str">
        <f t="shared" si="17"/>
        <v>Silencioso</v>
      </c>
      <c r="BI387" s="26"/>
      <c r="BJ387" s="25"/>
    </row>
    <row r="388" spans="1:62" ht="15">
      <c r="A388" s="18">
        <v>313390</v>
      </c>
      <c r="B388" s="18" t="str">
        <f>VLOOKUP(C388,Plan1!$A:$XFD,4,FALSE)</f>
        <v>Barbacena</v>
      </c>
      <c r="C388" s="19" t="s">
        <v>398</v>
      </c>
      <c r="D388" s="31">
        <v>0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13"/>
      <c r="BE388" s="15">
        <f t="shared" si="15"/>
        <v>0</v>
      </c>
      <c r="BF388" s="23">
        <v>5758</v>
      </c>
      <c r="BG388" s="20">
        <f t="shared" si="16"/>
        <v>0</v>
      </c>
      <c r="BH388" s="11" t="str">
        <f t="shared" si="17"/>
        <v>Silencioso</v>
      </c>
      <c r="BI388" s="26"/>
      <c r="BJ388" s="25"/>
    </row>
    <row r="389" spans="1:62" ht="15">
      <c r="A389" s="18">
        <v>313400</v>
      </c>
      <c r="B389" s="18" t="str">
        <f>VLOOKUP(C389,Plan1!$A:$XFD,4,FALSE)</f>
        <v>Pedra Azul</v>
      </c>
      <c r="C389" s="19" t="s">
        <v>399</v>
      </c>
      <c r="D389" s="31">
        <v>0</v>
      </c>
      <c r="E389" s="31">
        <v>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13"/>
      <c r="BE389" s="15">
        <f aca="true" t="shared" si="18" ref="BE389:BE452">SUM(D389:BD389)</f>
        <v>0</v>
      </c>
      <c r="BF389" s="23">
        <v>15059</v>
      </c>
      <c r="BG389" s="20">
        <f aca="true" t="shared" si="19" ref="BG389:BG452">BE389/BF389*100000</f>
        <v>0</v>
      </c>
      <c r="BH389" s="11" t="str">
        <f aca="true" t="shared" si="20" ref="BH389:BH452">IF(BG389=0,"Silencioso",IF(BG389&lt;100,"Baixa",IF(BG389&gt;300,"Alta","Média")))</f>
        <v>Silencioso</v>
      </c>
      <c r="BI389" s="26"/>
      <c r="BJ389" s="25"/>
    </row>
    <row r="390" spans="1:62" ht="15">
      <c r="A390" s="18">
        <v>313410</v>
      </c>
      <c r="B390" s="18" t="str">
        <f>VLOOKUP(C390,Plan1!$A:$XFD,4,FALSE)</f>
        <v>Governador Valadares</v>
      </c>
      <c r="C390" s="19" t="s">
        <v>400</v>
      </c>
      <c r="D390" s="31">
        <v>0</v>
      </c>
      <c r="E390" s="31">
        <v>0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13"/>
      <c r="BE390" s="15">
        <f t="shared" si="18"/>
        <v>0</v>
      </c>
      <c r="BF390" s="23">
        <v>6087</v>
      </c>
      <c r="BG390" s="20">
        <f t="shared" si="19"/>
        <v>0</v>
      </c>
      <c r="BH390" s="11" t="str">
        <f t="shared" si="20"/>
        <v>Silencioso</v>
      </c>
      <c r="BI390" s="26"/>
      <c r="BJ390" s="25"/>
    </row>
    <row r="391" spans="1:62" ht="15">
      <c r="A391" s="18">
        <v>313420</v>
      </c>
      <c r="B391" s="18" t="str">
        <f>VLOOKUP(C391,Plan1!$A:$XFD,4,FALSE)</f>
        <v>Ituiutaba</v>
      </c>
      <c r="C391" s="19" t="s">
        <v>401</v>
      </c>
      <c r="D391" s="31">
        <v>0</v>
      </c>
      <c r="E391" s="31">
        <v>0</v>
      </c>
      <c r="F391" s="31">
        <v>0</v>
      </c>
      <c r="G391" s="31">
        <v>0</v>
      </c>
      <c r="H391" s="31">
        <v>0</v>
      </c>
      <c r="I391" s="31">
        <v>0</v>
      </c>
      <c r="J391" s="31">
        <v>1</v>
      </c>
      <c r="K391" s="31">
        <v>0</v>
      </c>
      <c r="L391" s="31">
        <v>1</v>
      </c>
      <c r="M391" s="31">
        <v>1</v>
      </c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13"/>
      <c r="BE391" s="15">
        <f t="shared" si="18"/>
        <v>3</v>
      </c>
      <c r="BF391" s="23">
        <v>103333</v>
      </c>
      <c r="BG391" s="20">
        <f t="shared" si="19"/>
        <v>2.9032351717263603</v>
      </c>
      <c r="BH391" s="11" t="str">
        <f t="shared" si="20"/>
        <v>Baixa</v>
      </c>
      <c r="BI391" s="26"/>
      <c r="BJ391" s="25"/>
    </row>
    <row r="392" spans="1:62" ht="15">
      <c r="A392" s="18">
        <v>313430</v>
      </c>
      <c r="B392" s="18" t="str">
        <f>VLOOKUP(C392,Plan1!$A:$XFD,4,FALSE)</f>
        <v>Varginha</v>
      </c>
      <c r="C392" s="19" t="s">
        <v>402</v>
      </c>
      <c r="D392" s="31">
        <v>0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13"/>
      <c r="BE392" s="15">
        <f t="shared" si="18"/>
        <v>0</v>
      </c>
      <c r="BF392" s="23">
        <v>6237</v>
      </c>
      <c r="BG392" s="20">
        <f t="shared" si="19"/>
        <v>0</v>
      </c>
      <c r="BH392" s="11" t="str">
        <f t="shared" si="20"/>
        <v>Silencioso</v>
      </c>
      <c r="BI392" s="26"/>
      <c r="BJ392" s="25"/>
    </row>
    <row r="393" spans="1:62" ht="15">
      <c r="A393" s="18">
        <v>313440</v>
      </c>
      <c r="B393" s="18" t="str">
        <f>VLOOKUP(C393,Plan1!$A:$XFD,4,FALSE)</f>
        <v>Uberaba</v>
      </c>
      <c r="C393" s="19" t="s">
        <v>403</v>
      </c>
      <c r="D393" s="31">
        <v>0</v>
      </c>
      <c r="E393" s="31">
        <v>0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13"/>
      <c r="BE393" s="15">
        <f t="shared" si="18"/>
        <v>0</v>
      </c>
      <c r="BF393" s="23">
        <v>37700</v>
      </c>
      <c r="BG393" s="20">
        <f t="shared" si="19"/>
        <v>0</v>
      </c>
      <c r="BH393" s="11" t="str">
        <f t="shared" si="20"/>
        <v>Silencioso</v>
      </c>
      <c r="BI393" s="26"/>
      <c r="BJ393" s="25"/>
    </row>
    <row r="394" spans="1:62" ht="15">
      <c r="A394" s="18">
        <v>313450</v>
      </c>
      <c r="B394" s="18" t="str">
        <f>VLOOKUP(C394,Plan1!$A:$XFD,4,FALSE)</f>
        <v>Varginha</v>
      </c>
      <c r="C394" s="19" t="s">
        <v>404</v>
      </c>
      <c r="D394" s="31">
        <v>0</v>
      </c>
      <c r="E394" s="31">
        <v>0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13"/>
      <c r="BE394" s="15">
        <f t="shared" si="18"/>
        <v>0</v>
      </c>
      <c r="BF394" s="23">
        <v>3950</v>
      </c>
      <c r="BG394" s="20">
        <f t="shared" si="19"/>
        <v>0</v>
      </c>
      <c r="BH394" s="11" t="str">
        <f t="shared" si="20"/>
        <v>Silencioso</v>
      </c>
      <c r="BI394" s="26"/>
      <c r="BJ394" s="25"/>
    </row>
    <row r="395" spans="1:62" ht="15">
      <c r="A395" s="18">
        <v>313460</v>
      </c>
      <c r="B395" s="18" t="str">
        <f>VLOOKUP(C395,Plan1!$A:$XFD,4,FALSE)</f>
        <v>Belo Horizonte</v>
      </c>
      <c r="C395" s="19" t="s">
        <v>405</v>
      </c>
      <c r="D395" s="31">
        <v>0</v>
      </c>
      <c r="E395" s="31">
        <v>0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13"/>
      <c r="BE395" s="15">
        <f t="shared" si="18"/>
        <v>0</v>
      </c>
      <c r="BF395" s="23">
        <v>19052</v>
      </c>
      <c r="BG395" s="20">
        <f t="shared" si="19"/>
        <v>0</v>
      </c>
      <c r="BH395" s="11" t="str">
        <f t="shared" si="20"/>
        <v>Silencioso</v>
      </c>
      <c r="BI395" s="26"/>
      <c r="BJ395" s="25"/>
    </row>
    <row r="396" spans="1:62" ht="15">
      <c r="A396" s="18">
        <v>313470</v>
      </c>
      <c r="B396" s="18" t="str">
        <f>VLOOKUP(C396,Plan1!$A:$XFD,4,FALSE)</f>
        <v>Pedra Azul</v>
      </c>
      <c r="C396" s="19" t="s">
        <v>406</v>
      </c>
      <c r="D396" s="31">
        <v>0</v>
      </c>
      <c r="E396" s="31">
        <v>0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13"/>
      <c r="BE396" s="15">
        <f t="shared" si="18"/>
        <v>0</v>
      </c>
      <c r="BF396" s="23">
        <v>12537</v>
      </c>
      <c r="BG396" s="20">
        <f t="shared" si="19"/>
        <v>0</v>
      </c>
      <c r="BH396" s="11" t="str">
        <f t="shared" si="20"/>
        <v>Silencioso</v>
      </c>
      <c r="BI396" s="26"/>
      <c r="BJ396" s="25"/>
    </row>
    <row r="397" spans="1:62" ht="15">
      <c r="A397" s="18">
        <v>313480</v>
      </c>
      <c r="B397" s="18" t="str">
        <f>VLOOKUP(C397,Plan1!$A:$XFD,4,FALSE)</f>
        <v>Passos</v>
      </c>
      <c r="C397" s="19" t="s">
        <v>407</v>
      </c>
      <c r="D397" s="31">
        <v>0</v>
      </c>
      <c r="E397" s="31">
        <v>0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13"/>
      <c r="BE397" s="15">
        <f t="shared" si="18"/>
        <v>0</v>
      </c>
      <c r="BF397" s="23">
        <v>7783</v>
      </c>
      <c r="BG397" s="20">
        <f t="shared" si="19"/>
        <v>0</v>
      </c>
      <c r="BH397" s="11" t="str">
        <f t="shared" si="20"/>
        <v>Silencioso</v>
      </c>
      <c r="BI397" s="26"/>
      <c r="BJ397" s="25"/>
    </row>
    <row r="398" spans="1:62" ht="15">
      <c r="A398" s="18">
        <v>313490</v>
      </c>
      <c r="B398" s="18" t="str">
        <f>VLOOKUP(C398,Plan1!$A:$XFD,4,FALSE)</f>
        <v>Pouso Alegre</v>
      </c>
      <c r="C398" s="19" t="s">
        <v>408</v>
      </c>
      <c r="D398" s="31">
        <v>0</v>
      </c>
      <c r="E398" s="31">
        <v>0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13"/>
      <c r="BE398" s="15">
        <f t="shared" si="18"/>
        <v>0</v>
      </c>
      <c r="BF398" s="23">
        <v>24930</v>
      </c>
      <c r="BG398" s="20">
        <f t="shared" si="19"/>
        <v>0</v>
      </c>
      <c r="BH398" s="11" t="str">
        <f t="shared" si="20"/>
        <v>Silencioso</v>
      </c>
      <c r="BI398" s="26"/>
      <c r="BJ398" s="25"/>
    </row>
    <row r="399" spans="1:62" ht="15">
      <c r="A399" s="18">
        <v>313500</v>
      </c>
      <c r="B399" s="18" t="str">
        <f>VLOOKUP(C399,Plan1!$A:$XFD,4,FALSE)</f>
        <v>Coronel Fabriciano</v>
      </c>
      <c r="C399" s="19" t="s">
        <v>409</v>
      </c>
      <c r="D399" s="31">
        <v>0</v>
      </c>
      <c r="E399" s="31">
        <v>0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13"/>
      <c r="BE399" s="15">
        <f t="shared" si="18"/>
        <v>0</v>
      </c>
      <c r="BF399" s="23">
        <v>3136</v>
      </c>
      <c r="BG399" s="20">
        <f t="shared" si="19"/>
        <v>0</v>
      </c>
      <c r="BH399" s="11" t="str">
        <f t="shared" si="20"/>
        <v>Silencioso</v>
      </c>
      <c r="BI399" s="26"/>
      <c r="BJ399" s="25"/>
    </row>
    <row r="400" spans="1:62" ht="15">
      <c r="A400" s="18">
        <v>313505</v>
      </c>
      <c r="B400" s="18" t="str">
        <f>VLOOKUP(C400,Plan1!$A:$XFD,4,FALSE)</f>
        <v>Montes Claros</v>
      </c>
      <c r="C400" s="19" t="s">
        <v>410</v>
      </c>
      <c r="D400" s="31">
        <v>0</v>
      </c>
      <c r="E400" s="31">
        <v>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13"/>
      <c r="BE400" s="15">
        <f t="shared" si="18"/>
        <v>0</v>
      </c>
      <c r="BF400" s="23">
        <v>37054</v>
      </c>
      <c r="BG400" s="20">
        <f t="shared" si="19"/>
        <v>0</v>
      </c>
      <c r="BH400" s="11" t="str">
        <f t="shared" si="20"/>
        <v>Silencioso</v>
      </c>
      <c r="BI400" s="26"/>
      <c r="BJ400" s="25"/>
    </row>
    <row r="401" spans="1:62" ht="15">
      <c r="A401" s="18">
        <v>313507</v>
      </c>
      <c r="B401" s="18" t="str">
        <f>VLOOKUP(C401,Plan1!$A:$XFD,4,FALSE)</f>
        <v>Governador Valadares</v>
      </c>
      <c r="C401" s="19" t="s">
        <v>411</v>
      </c>
      <c r="D401" s="31">
        <v>0</v>
      </c>
      <c r="E401" s="31">
        <v>0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13"/>
      <c r="BE401" s="15">
        <f t="shared" si="18"/>
        <v>0</v>
      </c>
      <c r="BF401" s="23">
        <v>5361</v>
      </c>
      <c r="BG401" s="20">
        <f t="shared" si="19"/>
        <v>0</v>
      </c>
      <c r="BH401" s="11" t="str">
        <f t="shared" si="20"/>
        <v>Silencioso</v>
      </c>
      <c r="BI401" s="26"/>
      <c r="BJ401" s="25"/>
    </row>
    <row r="402" spans="1:62" ht="15">
      <c r="A402" s="18">
        <v>313510</v>
      </c>
      <c r="B402" s="18" t="str">
        <f>VLOOKUP(C402,Plan1!$A:$XFD,4,FALSE)</f>
        <v>Montes Claros</v>
      </c>
      <c r="C402" s="19" t="s">
        <v>412</v>
      </c>
      <c r="D402" s="31">
        <v>0</v>
      </c>
      <c r="E402" s="31">
        <v>0</v>
      </c>
      <c r="F402" s="31">
        <v>0</v>
      </c>
      <c r="G402" s="31">
        <v>1</v>
      </c>
      <c r="H402" s="31">
        <v>0</v>
      </c>
      <c r="I402" s="31">
        <v>1</v>
      </c>
      <c r="J402" s="31">
        <v>3</v>
      </c>
      <c r="K402" s="31">
        <v>1</v>
      </c>
      <c r="L402" s="31">
        <v>0</v>
      </c>
      <c r="M402" s="31">
        <v>0</v>
      </c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13"/>
      <c r="BE402" s="15">
        <f t="shared" si="18"/>
        <v>6</v>
      </c>
      <c r="BF402" s="23">
        <v>70886</v>
      </c>
      <c r="BG402" s="20">
        <f t="shared" si="19"/>
        <v>8.464294783172981</v>
      </c>
      <c r="BH402" s="11" t="str">
        <f t="shared" si="20"/>
        <v>Baixa</v>
      </c>
      <c r="BI402" s="26"/>
      <c r="BJ402" s="25"/>
    </row>
    <row r="403" spans="1:62" ht="15">
      <c r="A403" s="18">
        <v>313520</v>
      </c>
      <c r="B403" s="18" t="str">
        <f>VLOOKUP(C403,Plan1!$A:$XFD,4,FALSE)</f>
        <v>Januária</v>
      </c>
      <c r="C403" s="19" t="s">
        <v>413</v>
      </c>
      <c r="D403" s="31">
        <v>0</v>
      </c>
      <c r="E403" s="31">
        <v>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13"/>
      <c r="BE403" s="15">
        <f t="shared" si="18"/>
        <v>0</v>
      </c>
      <c r="BF403" s="23">
        <v>68247</v>
      </c>
      <c r="BG403" s="20">
        <f t="shared" si="19"/>
        <v>0</v>
      </c>
      <c r="BH403" s="11" t="str">
        <f t="shared" si="20"/>
        <v>Silencioso</v>
      </c>
      <c r="BI403" s="26"/>
      <c r="BJ403" s="25"/>
    </row>
    <row r="404" spans="1:62" ht="15">
      <c r="A404" s="18">
        <v>313530</v>
      </c>
      <c r="B404" s="18" t="str">
        <f>VLOOKUP(C404,Plan1!$A:$XFD,4,FALSE)</f>
        <v>Divinópolis</v>
      </c>
      <c r="C404" s="19" t="s">
        <v>414</v>
      </c>
      <c r="D404" s="31">
        <v>0</v>
      </c>
      <c r="E404" s="31">
        <v>0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13"/>
      <c r="BE404" s="15">
        <f t="shared" si="18"/>
        <v>0</v>
      </c>
      <c r="BF404" s="23">
        <v>4241</v>
      </c>
      <c r="BG404" s="20">
        <f t="shared" si="19"/>
        <v>0</v>
      </c>
      <c r="BH404" s="11" t="str">
        <f t="shared" si="20"/>
        <v>Silencioso</v>
      </c>
      <c r="BI404" s="26"/>
      <c r="BJ404" s="25"/>
    </row>
    <row r="405" spans="1:62" ht="15">
      <c r="A405" s="18">
        <v>313535</v>
      </c>
      <c r="B405" s="18" t="str">
        <f>VLOOKUP(C405,Plan1!$A:$XFD,4,FALSE)</f>
        <v>Januária</v>
      </c>
      <c r="C405" s="19" t="s">
        <v>415</v>
      </c>
      <c r="D405" s="31">
        <v>0</v>
      </c>
      <c r="E405" s="31">
        <v>0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13"/>
      <c r="BE405" s="15">
        <f t="shared" si="18"/>
        <v>0</v>
      </c>
      <c r="BF405" s="23">
        <v>8643</v>
      </c>
      <c r="BG405" s="20">
        <f t="shared" si="19"/>
        <v>0</v>
      </c>
      <c r="BH405" s="11" t="str">
        <f t="shared" si="20"/>
        <v>Silencioso</v>
      </c>
      <c r="BI405" s="26"/>
      <c r="BJ405" s="25"/>
    </row>
    <row r="406" spans="1:62" ht="15">
      <c r="A406" s="18">
        <v>313540</v>
      </c>
      <c r="B406" s="18" t="str">
        <f>VLOOKUP(C406,Plan1!$A:$XFD,4,FALSE)</f>
        <v>Barbacena</v>
      </c>
      <c r="C406" s="19" t="s">
        <v>416</v>
      </c>
      <c r="D406" s="31">
        <v>0</v>
      </c>
      <c r="E406" s="31">
        <v>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13"/>
      <c r="BE406" s="15">
        <f t="shared" si="18"/>
        <v>0</v>
      </c>
      <c r="BF406" s="23">
        <v>5294</v>
      </c>
      <c r="BG406" s="20">
        <f t="shared" si="19"/>
        <v>0</v>
      </c>
      <c r="BH406" s="11" t="str">
        <f t="shared" si="20"/>
        <v>Silencioso</v>
      </c>
      <c r="BI406" s="26"/>
      <c r="BJ406" s="25"/>
    </row>
    <row r="407" spans="1:62" ht="15">
      <c r="A407" s="18">
        <v>313545</v>
      </c>
      <c r="B407" s="18" t="str">
        <f>VLOOKUP(C407,Plan1!$A:$XFD,4,FALSE)</f>
        <v>Diamantina</v>
      </c>
      <c r="C407" s="19" t="s">
        <v>417</v>
      </c>
      <c r="D407" s="31">
        <v>0</v>
      </c>
      <c r="E407" s="31">
        <v>0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13"/>
      <c r="BE407" s="15">
        <f t="shared" si="18"/>
        <v>0</v>
      </c>
      <c r="BF407" s="23">
        <v>7580</v>
      </c>
      <c r="BG407" s="20">
        <f t="shared" si="19"/>
        <v>0</v>
      </c>
      <c r="BH407" s="11" t="str">
        <f t="shared" si="20"/>
        <v>Silencioso</v>
      </c>
      <c r="BI407" s="26"/>
      <c r="BJ407" s="25"/>
    </row>
    <row r="408" spans="1:62" ht="15">
      <c r="A408" s="18">
        <v>313550</v>
      </c>
      <c r="B408" s="18" t="str">
        <f>VLOOKUP(C408,Plan1!$A:$XFD,4,FALSE)</f>
        <v>Ponte Nova</v>
      </c>
      <c r="C408" s="19" t="s">
        <v>418</v>
      </c>
      <c r="D408" s="31">
        <v>0</v>
      </c>
      <c r="E408" s="31">
        <v>0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13"/>
      <c r="BE408" s="15">
        <f t="shared" si="18"/>
        <v>0</v>
      </c>
      <c r="BF408" s="23">
        <v>12946</v>
      </c>
      <c r="BG408" s="20">
        <f t="shared" si="19"/>
        <v>0</v>
      </c>
      <c r="BH408" s="11" t="str">
        <f t="shared" si="20"/>
        <v>Silencioso</v>
      </c>
      <c r="BI408" s="26"/>
      <c r="BJ408" s="25"/>
    </row>
    <row r="409" spans="1:62" ht="15">
      <c r="A409" s="18">
        <v>313560</v>
      </c>
      <c r="B409" s="18" t="str">
        <f>VLOOKUP(C409,Plan1!$A:$XFD,4,FALSE)</f>
        <v>Montes Claros</v>
      </c>
      <c r="C409" s="19" t="s">
        <v>419</v>
      </c>
      <c r="D409" s="31">
        <v>0</v>
      </c>
      <c r="E409" s="31">
        <v>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13"/>
      <c r="BE409" s="15">
        <f t="shared" si="18"/>
        <v>0</v>
      </c>
      <c r="BF409" s="23">
        <v>7975</v>
      </c>
      <c r="BG409" s="20">
        <f t="shared" si="19"/>
        <v>0</v>
      </c>
      <c r="BH409" s="11" t="str">
        <f t="shared" si="20"/>
        <v>Silencioso</v>
      </c>
      <c r="BI409" s="26"/>
      <c r="BJ409" s="25"/>
    </row>
    <row r="410" spans="1:62" ht="15">
      <c r="A410" s="18">
        <v>313570</v>
      </c>
      <c r="B410" s="18" t="str">
        <f>VLOOKUP(C410,Plan1!$A:$XFD,4,FALSE)</f>
        <v>Sete Lagoas</v>
      </c>
      <c r="C410" s="19" t="s">
        <v>420</v>
      </c>
      <c r="D410" s="31">
        <v>0</v>
      </c>
      <c r="E410" s="31">
        <v>0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13"/>
      <c r="BE410" s="15">
        <f t="shared" si="18"/>
        <v>0</v>
      </c>
      <c r="BF410" s="23">
        <v>5313</v>
      </c>
      <c r="BG410" s="20">
        <f t="shared" si="19"/>
        <v>0</v>
      </c>
      <c r="BH410" s="11" t="str">
        <f t="shared" si="20"/>
        <v>Silencioso</v>
      </c>
      <c r="BI410" s="26"/>
      <c r="BJ410" s="25"/>
    </row>
    <row r="411" spans="1:62" ht="15">
      <c r="A411" s="18">
        <v>313580</v>
      </c>
      <c r="B411" s="18" t="str">
        <f>VLOOKUP(C411,Plan1!$A:$XFD,4,FALSE)</f>
        <v>Pedra Azul</v>
      </c>
      <c r="C411" s="19" t="s">
        <v>421</v>
      </c>
      <c r="D411" s="31">
        <v>0</v>
      </c>
      <c r="E411" s="31">
        <v>0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13"/>
      <c r="BE411" s="15">
        <f t="shared" si="18"/>
        <v>0</v>
      </c>
      <c r="BF411" s="23">
        <v>25365</v>
      </c>
      <c r="BG411" s="20">
        <f t="shared" si="19"/>
        <v>0</v>
      </c>
      <c r="BH411" s="11" t="str">
        <f t="shared" si="20"/>
        <v>Silencioso</v>
      </c>
      <c r="BI411" s="26"/>
      <c r="BJ411" s="25"/>
    </row>
    <row r="412" spans="1:62" ht="15">
      <c r="A412" s="18">
        <v>313590</v>
      </c>
      <c r="B412" s="18" t="str">
        <f>VLOOKUP(C412,Plan1!$A:$XFD,4,FALSE)</f>
        <v>Varginha</v>
      </c>
      <c r="C412" s="19" t="s">
        <v>422</v>
      </c>
      <c r="D412" s="31">
        <v>0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13"/>
      <c r="BE412" s="15">
        <f t="shared" si="18"/>
        <v>0</v>
      </c>
      <c r="BF412" s="23">
        <v>4899</v>
      </c>
      <c r="BG412" s="20">
        <f t="shared" si="19"/>
        <v>0</v>
      </c>
      <c r="BH412" s="11" t="str">
        <f t="shared" si="20"/>
        <v>Silencioso</v>
      </c>
      <c r="BI412" s="26"/>
      <c r="BJ412" s="25"/>
    </row>
    <row r="413" spans="1:62" ht="15">
      <c r="A413" s="18">
        <v>313600</v>
      </c>
      <c r="B413" s="18" t="str">
        <f>VLOOKUP(C413,Plan1!$A:$XFD,4,FALSE)</f>
        <v>Pedra Azul</v>
      </c>
      <c r="C413" s="19" t="s">
        <v>423</v>
      </c>
      <c r="D413" s="31">
        <v>0</v>
      </c>
      <c r="E413" s="31">
        <v>0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13"/>
      <c r="BE413" s="15">
        <f t="shared" si="18"/>
        <v>0</v>
      </c>
      <c r="BF413" s="23">
        <v>15562</v>
      </c>
      <c r="BG413" s="20">
        <f t="shared" si="19"/>
        <v>0</v>
      </c>
      <c r="BH413" s="11" t="str">
        <f t="shared" si="20"/>
        <v>Silencioso</v>
      </c>
      <c r="BI413" s="26"/>
      <c r="BJ413" s="25"/>
    </row>
    <row r="414" spans="1:62" ht="15">
      <c r="A414" s="18">
        <v>313610</v>
      </c>
      <c r="B414" s="18" t="str">
        <f>VLOOKUP(C414,Plan1!$A:$XFD,4,FALSE)</f>
        <v>Coronel Fabriciano</v>
      </c>
      <c r="C414" s="19" t="s">
        <v>424</v>
      </c>
      <c r="D414" s="31">
        <v>0</v>
      </c>
      <c r="E414" s="31">
        <v>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13"/>
      <c r="BE414" s="15">
        <f t="shared" si="18"/>
        <v>0</v>
      </c>
      <c r="BF414" s="23">
        <v>5143</v>
      </c>
      <c r="BG414" s="20">
        <f t="shared" si="19"/>
        <v>0</v>
      </c>
      <c r="BH414" s="11" t="str">
        <f t="shared" si="20"/>
        <v>Silencioso</v>
      </c>
      <c r="BI414" s="26"/>
      <c r="BJ414" s="25"/>
    </row>
    <row r="415" spans="1:62" ht="15">
      <c r="A415" s="18">
        <v>313620</v>
      </c>
      <c r="B415" s="18" t="str">
        <f>VLOOKUP(C415,Plan1!$A:$XFD,4,FALSE)</f>
        <v>Itabira</v>
      </c>
      <c r="C415" s="19" t="s">
        <v>425</v>
      </c>
      <c r="D415" s="31">
        <v>0</v>
      </c>
      <c r="E415" s="31">
        <v>0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13"/>
      <c r="BE415" s="15">
        <f t="shared" si="18"/>
        <v>0</v>
      </c>
      <c r="BF415" s="23">
        <v>78583</v>
      </c>
      <c r="BG415" s="20">
        <f t="shared" si="19"/>
        <v>0</v>
      </c>
      <c r="BH415" s="11" t="str">
        <f t="shared" si="20"/>
        <v>Silencioso</v>
      </c>
      <c r="BI415" s="26"/>
      <c r="BJ415" s="25"/>
    </row>
    <row r="416" spans="1:62" ht="15">
      <c r="A416" s="18">
        <v>313630</v>
      </c>
      <c r="B416" s="18" t="str">
        <f>VLOOKUP(C416,Plan1!$A:$XFD,4,FALSE)</f>
        <v>Patos de Minas</v>
      </c>
      <c r="C416" s="19" t="s">
        <v>426</v>
      </c>
      <c r="D416" s="31">
        <v>0</v>
      </c>
      <c r="E416" s="31">
        <v>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13"/>
      <c r="BE416" s="15">
        <f t="shared" si="18"/>
        <v>0</v>
      </c>
      <c r="BF416" s="23">
        <v>48179</v>
      </c>
      <c r="BG416" s="20">
        <f t="shared" si="19"/>
        <v>0</v>
      </c>
      <c r="BH416" s="11" t="str">
        <f t="shared" si="20"/>
        <v>Silencioso</v>
      </c>
      <c r="BI416" s="26"/>
      <c r="BJ416" s="25"/>
    </row>
    <row r="417" spans="1:62" ht="15">
      <c r="A417" s="18">
        <v>313640</v>
      </c>
      <c r="B417" s="18" t="str">
        <f>VLOOKUP(C417,Plan1!$A:$XFD,4,FALSE)</f>
        <v>Montes Claros</v>
      </c>
      <c r="C417" s="19" t="s">
        <v>427</v>
      </c>
      <c r="D417" s="31">
        <v>0</v>
      </c>
      <c r="E417" s="31">
        <v>0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13"/>
      <c r="BE417" s="15">
        <f t="shared" si="18"/>
        <v>0</v>
      </c>
      <c r="BF417" s="23">
        <v>4607</v>
      </c>
      <c r="BG417" s="20">
        <f t="shared" si="19"/>
        <v>0</v>
      </c>
      <c r="BH417" s="11" t="str">
        <f t="shared" si="20"/>
        <v>Silencioso</v>
      </c>
      <c r="BI417" s="26"/>
      <c r="BJ417" s="25"/>
    </row>
    <row r="418" spans="1:62" ht="15">
      <c r="A418" s="18">
        <v>313650</v>
      </c>
      <c r="B418" s="18" t="str">
        <f>VLOOKUP(C418,Plan1!$A:$XFD,4,FALSE)</f>
        <v>Pedra Azul</v>
      </c>
      <c r="C418" s="19" t="s">
        <v>428</v>
      </c>
      <c r="D418" s="31">
        <v>0</v>
      </c>
      <c r="E418" s="31">
        <v>0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13"/>
      <c r="BE418" s="15">
        <f t="shared" si="18"/>
        <v>0</v>
      </c>
      <c r="BF418" s="23">
        <v>10826</v>
      </c>
      <c r="BG418" s="20">
        <f t="shared" si="19"/>
        <v>0</v>
      </c>
      <c r="BH418" s="11" t="str">
        <f t="shared" si="20"/>
        <v>Silencioso</v>
      </c>
      <c r="BI418" s="26"/>
      <c r="BJ418" s="25"/>
    </row>
    <row r="419" spans="1:62" ht="15">
      <c r="A419" s="18">
        <v>313652</v>
      </c>
      <c r="B419" s="18" t="str">
        <f>VLOOKUP(C419,Plan1!$A:$XFD,4,FALSE)</f>
        <v>Diamantina</v>
      </c>
      <c r="C419" s="19" t="s">
        <v>429</v>
      </c>
      <c r="D419" s="31">
        <v>0</v>
      </c>
      <c r="E419" s="31">
        <v>0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13"/>
      <c r="BE419" s="15">
        <f t="shared" si="18"/>
        <v>0</v>
      </c>
      <c r="BF419" s="23">
        <v>4643</v>
      </c>
      <c r="BG419" s="20">
        <f t="shared" si="19"/>
        <v>0</v>
      </c>
      <c r="BH419" s="11" t="str">
        <f t="shared" si="20"/>
        <v>Silencioso</v>
      </c>
      <c r="BI419" s="26"/>
      <c r="BJ419" s="25"/>
    </row>
    <row r="420" spans="1:62" ht="15">
      <c r="A420" s="18">
        <v>313655</v>
      </c>
      <c r="B420" s="18" t="str">
        <f>VLOOKUP(C420,Plan1!$A:$XFD,4,FALSE)</f>
        <v>Governador Valadares</v>
      </c>
      <c r="C420" s="19" t="s">
        <v>430</v>
      </c>
      <c r="D420" s="31">
        <v>0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13"/>
      <c r="BE420" s="15">
        <f t="shared" si="18"/>
        <v>0</v>
      </c>
      <c r="BF420" s="23">
        <v>4793</v>
      </c>
      <c r="BG420" s="20">
        <f t="shared" si="19"/>
        <v>0</v>
      </c>
      <c r="BH420" s="11" t="str">
        <f t="shared" si="20"/>
        <v>Silencioso</v>
      </c>
      <c r="BI420" s="26"/>
      <c r="BJ420" s="25"/>
    </row>
    <row r="421" spans="1:62" ht="15">
      <c r="A421" s="18">
        <v>313657</v>
      </c>
      <c r="B421" s="18" t="str">
        <f>VLOOKUP(C421,Plan1!$A:$XFD,4,FALSE)</f>
        <v>Montes Claros</v>
      </c>
      <c r="C421" s="19" t="s">
        <v>431</v>
      </c>
      <c r="D421" s="31">
        <v>0</v>
      </c>
      <c r="E421" s="31">
        <v>0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13"/>
      <c r="BE421" s="15">
        <f t="shared" si="18"/>
        <v>0</v>
      </c>
      <c r="BF421" s="23">
        <v>4830</v>
      </c>
      <c r="BG421" s="20">
        <f t="shared" si="19"/>
        <v>0</v>
      </c>
      <c r="BH421" s="11" t="str">
        <f t="shared" si="20"/>
        <v>Silencioso</v>
      </c>
      <c r="BI421" s="26"/>
      <c r="BJ421" s="25"/>
    </row>
    <row r="422" spans="1:62" ht="15">
      <c r="A422" s="18">
        <v>313665</v>
      </c>
      <c r="B422" s="18" t="str">
        <f>VLOOKUP(C422,Plan1!$A:$XFD,4,FALSE)</f>
        <v>Belo Horizonte</v>
      </c>
      <c r="C422" s="19" t="s">
        <v>432</v>
      </c>
      <c r="D422" s="31">
        <v>0</v>
      </c>
      <c r="E422" s="31">
        <v>0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13"/>
      <c r="BE422" s="15">
        <f t="shared" si="18"/>
        <v>0</v>
      </c>
      <c r="BF422" s="23">
        <v>25087</v>
      </c>
      <c r="BG422" s="20">
        <f t="shared" si="19"/>
        <v>0</v>
      </c>
      <c r="BH422" s="11" t="str">
        <f t="shared" si="20"/>
        <v>Silencioso</v>
      </c>
      <c r="BI422" s="26"/>
      <c r="BJ422" s="25"/>
    </row>
    <row r="423" spans="1:62" ht="15">
      <c r="A423" s="18">
        <v>313670</v>
      </c>
      <c r="B423" s="18" t="str">
        <f>VLOOKUP(C423,Plan1!$A:$XFD,4,FALSE)</f>
        <v>Juiz de Fora</v>
      </c>
      <c r="C423" s="19" t="s">
        <v>433</v>
      </c>
      <c r="D423" s="31">
        <v>0</v>
      </c>
      <c r="E423" s="31">
        <v>0</v>
      </c>
      <c r="F423" s="31">
        <v>1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1</v>
      </c>
      <c r="M423" s="31">
        <v>0</v>
      </c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13"/>
      <c r="BE423" s="15">
        <f t="shared" si="18"/>
        <v>2</v>
      </c>
      <c r="BF423" s="23">
        <v>555284</v>
      </c>
      <c r="BG423" s="20">
        <f t="shared" si="19"/>
        <v>0.3601760540552222</v>
      </c>
      <c r="BH423" s="11" t="str">
        <f t="shared" si="20"/>
        <v>Baixa</v>
      </c>
      <c r="BI423" s="26"/>
      <c r="BJ423" s="25"/>
    </row>
    <row r="424" spans="1:62" ht="15">
      <c r="A424" s="18">
        <v>313680</v>
      </c>
      <c r="B424" s="18" t="str">
        <f>VLOOKUP(C424,Plan1!$A:$XFD,4,FALSE)</f>
        <v>Montes Claros</v>
      </c>
      <c r="C424" s="19" t="s">
        <v>434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13"/>
      <c r="BE424" s="15">
        <f t="shared" si="18"/>
        <v>0</v>
      </c>
      <c r="BF424" s="23">
        <v>4325</v>
      </c>
      <c r="BG424" s="20">
        <f t="shared" si="19"/>
        <v>0</v>
      </c>
      <c r="BH424" s="11" t="str">
        <f t="shared" si="20"/>
        <v>Silencioso</v>
      </c>
      <c r="BI424" s="26"/>
      <c r="BJ424" s="25"/>
    </row>
    <row r="425" spans="1:62" ht="15">
      <c r="A425" s="18">
        <v>313690</v>
      </c>
      <c r="B425" s="18" t="str">
        <f>VLOOKUP(C425,Plan1!$A:$XFD,4,FALSE)</f>
        <v>Alfenas</v>
      </c>
      <c r="C425" s="19" t="s">
        <v>435</v>
      </c>
      <c r="D425" s="31">
        <v>0</v>
      </c>
      <c r="E425" s="31">
        <v>0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13"/>
      <c r="BE425" s="15">
        <f t="shared" si="18"/>
        <v>0</v>
      </c>
      <c r="BF425" s="23">
        <v>10125</v>
      </c>
      <c r="BG425" s="20">
        <f t="shared" si="19"/>
        <v>0</v>
      </c>
      <c r="BH425" s="11" t="str">
        <f t="shared" si="20"/>
        <v>Silencioso</v>
      </c>
      <c r="BI425" s="26"/>
      <c r="BJ425" s="25"/>
    </row>
    <row r="426" spans="1:62" ht="15">
      <c r="A426" s="18">
        <v>313695</v>
      </c>
      <c r="B426" s="18" t="str">
        <f>VLOOKUP(C426,Plan1!$A:$XFD,4,FALSE)</f>
        <v>Januária</v>
      </c>
      <c r="C426" s="19" t="s">
        <v>436</v>
      </c>
      <c r="D426" s="31">
        <v>0</v>
      </c>
      <c r="E426" s="31">
        <v>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13"/>
      <c r="BE426" s="15">
        <f t="shared" si="18"/>
        <v>0</v>
      </c>
      <c r="BF426" s="23">
        <v>5861</v>
      </c>
      <c r="BG426" s="20">
        <f t="shared" si="19"/>
        <v>0</v>
      </c>
      <c r="BH426" s="11" t="str">
        <f t="shared" si="20"/>
        <v>Silencioso</v>
      </c>
      <c r="BI426" s="26"/>
      <c r="BJ426" s="25"/>
    </row>
    <row r="427" spans="1:62" ht="15">
      <c r="A427" s="18">
        <v>313700</v>
      </c>
      <c r="B427" s="18" t="str">
        <f>VLOOKUP(C427,Plan1!$A:$XFD,4,FALSE)</f>
        <v>Teófilo Otoni</v>
      </c>
      <c r="C427" s="19" t="s">
        <v>437</v>
      </c>
      <c r="D427" s="31">
        <v>0</v>
      </c>
      <c r="E427" s="31">
        <v>0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13"/>
      <c r="BE427" s="15">
        <f t="shared" si="18"/>
        <v>0</v>
      </c>
      <c r="BF427" s="23">
        <v>17976</v>
      </c>
      <c r="BG427" s="20">
        <f t="shared" si="19"/>
        <v>0</v>
      </c>
      <c r="BH427" s="11" t="str">
        <f t="shared" si="20"/>
        <v>Silencioso</v>
      </c>
      <c r="BI427" s="26"/>
      <c r="BJ427" s="25"/>
    </row>
    <row r="428" spans="1:62" ht="15">
      <c r="A428" s="18">
        <v>313710</v>
      </c>
      <c r="B428" s="18" t="str">
        <f>VLOOKUP(C428,Plan1!$A:$XFD,4,FALSE)</f>
        <v>Patos de Minas</v>
      </c>
      <c r="C428" s="19" t="s">
        <v>438</v>
      </c>
      <c r="D428" s="31">
        <v>0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13"/>
      <c r="BE428" s="15">
        <f t="shared" si="18"/>
        <v>0</v>
      </c>
      <c r="BF428" s="23">
        <v>7799</v>
      </c>
      <c r="BG428" s="20">
        <f t="shared" si="19"/>
        <v>0</v>
      </c>
      <c r="BH428" s="11" t="str">
        <f t="shared" si="20"/>
        <v>Silencioso</v>
      </c>
      <c r="BI428" s="26"/>
      <c r="BJ428" s="25"/>
    </row>
    <row r="429" spans="1:62" ht="15">
      <c r="A429" s="18">
        <v>313720</v>
      </c>
      <c r="B429" s="18" t="str">
        <f>VLOOKUP(C429,Plan1!$A:$XFD,4,FALSE)</f>
        <v>Divinópolis</v>
      </c>
      <c r="C429" s="19" t="s">
        <v>439</v>
      </c>
      <c r="D429" s="31">
        <v>0</v>
      </c>
      <c r="E429" s="31">
        <v>0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13"/>
      <c r="BE429" s="15">
        <f t="shared" si="18"/>
        <v>0</v>
      </c>
      <c r="BF429" s="23">
        <v>50197</v>
      </c>
      <c r="BG429" s="20">
        <f t="shared" si="19"/>
        <v>0</v>
      </c>
      <c r="BH429" s="11" t="str">
        <f t="shared" si="20"/>
        <v>Silencioso</v>
      </c>
      <c r="BI429" s="26"/>
      <c r="BJ429" s="25"/>
    </row>
    <row r="430" spans="1:62" ht="15">
      <c r="A430" s="18">
        <v>313730</v>
      </c>
      <c r="B430" s="18" t="str">
        <f>VLOOKUP(C430,Plan1!$A:$XFD,4,FALSE)</f>
        <v>Montes Claros</v>
      </c>
      <c r="C430" s="19" t="s">
        <v>440</v>
      </c>
      <c r="D430" s="31">
        <v>0</v>
      </c>
      <c r="E430" s="31">
        <v>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13"/>
      <c r="BE430" s="15">
        <f t="shared" si="18"/>
        <v>0</v>
      </c>
      <c r="BF430" s="23">
        <v>4272</v>
      </c>
      <c r="BG430" s="20">
        <f t="shared" si="19"/>
        <v>0</v>
      </c>
      <c r="BH430" s="11" t="str">
        <f t="shared" si="20"/>
        <v>Silencioso</v>
      </c>
      <c r="BI430" s="26"/>
      <c r="BJ430" s="25"/>
    </row>
    <row r="431" spans="1:62" ht="15">
      <c r="A431" s="18">
        <v>313740</v>
      </c>
      <c r="B431" s="18" t="str">
        <f>VLOOKUP(C431,Plan1!$A:$XFD,4,FALSE)</f>
        <v>São João Del Rei</v>
      </c>
      <c r="C431" s="19" t="s">
        <v>441</v>
      </c>
      <c r="D431" s="31">
        <v>0</v>
      </c>
      <c r="E431" s="31">
        <v>0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13"/>
      <c r="BE431" s="15">
        <f t="shared" si="18"/>
        <v>0</v>
      </c>
      <c r="BF431" s="23">
        <v>12938</v>
      </c>
      <c r="BG431" s="20">
        <f t="shared" si="19"/>
        <v>0</v>
      </c>
      <c r="BH431" s="11" t="str">
        <f t="shared" si="20"/>
        <v>Silencioso</v>
      </c>
      <c r="BI431" s="26"/>
      <c r="BJ431" s="25"/>
    </row>
    <row r="432" spans="1:62" ht="15">
      <c r="A432" s="18">
        <v>313750</v>
      </c>
      <c r="B432" s="18" t="str">
        <f>VLOOKUP(C432,Plan1!$A:$XFD,4,FALSE)</f>
        <v>Patos de Minas</v>
      </c>
      <c r="C432" s="19" t="s">
        <v>442</v>
      </c>
      <c r="D432" s="31">
        <v>0</v>
      </c>
      <c r="E432" s="31">
        <v>0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13"/>
      <c r="BE432" s="15">
        <f t="shared" si="18"/>
        <v>0</v>
      </c>
      <c r="BF432" s="23">
        <v>18037</v>
      </c>
      <c r="BG432" s="20">
        <f t="shared" si="19"/>
        <v>0</v>
      </c>
      <c r="BH432" s="11" t="str">
        <f t="shared" si="20"/>
        <v>Silencioso</v>
      </c>
      <c r="BI432" s="26"/>
      <c r="BJ432" s="25"/>
    </row>
    <row r="433" spans="1:62" ht="15">
      <c r="A433" s="18">
        <v>313753</v>
      </c>
      <c r="B433" s="18" t="str">
        <f>VLOOKUP(C433,Plan1!$A:$XFD,4,FALSE)</f>
        <v>Patos de Minas</v>
      </c>
      <c r="C433" s="19" t="s">
        <v>443</v>
      </c>
      <c r="D433" s="31">
        <v>0</v>
      </c>
      <c r="E433" s="31">
        <v>0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13"/>
      <c r="BE433" s="15">
        <f t="shared" si="18"/>
        <v>0</v>
      </c>
      <c r="BF433" s="23">
        <v>9294</v>
      </c>
      <c r="BG433" s="20">
        <f t="shared" si="19"/>
        <v>0</v>
      </c>
      <c r="BH433" s="11" t="str">
        <f t="shared" si="20"/>
        <v>Silencioso</v>
      </c>
      <c r="BI433" s="26"/>
      <c r="BJ433" s="25"/>
    </row>
    <row r="434" spans="1:62" ht="15">
      <c r="A434" s="18">
        <v>313760</v>
      </c>
      <c r="B434" s="18" t="str">
        <f>VLOOKUP(C434,Plan1!$A:$XFD,4,FALSE)</f>
        <v>Belo Horizonte</v>
      </c>
      <c r="C434" s="19" t="s">
        <v>444</v>
      </c>
      <c r="D434" s="31">
        <v>0</v>
      </c>
      <c r="E434" s="31">
        <v>0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13"/>
      <c r="BE434" s="15">
        <f t="shared" si="18"/>
        <v>0</v>
      </c>
      <c r="BF434" s="23">
        <v>59770</v>
      </c>
      <c r="BG434" s="20">
        <f t="shared" si="19"/>
        <v>0</v>
      </c>
      <c r="BH434" s="11" t="str">
        <f t="shared" si="20"/>
        <v>Silencioso</v>
      </c>
      <c r="BI434" s="26"/>
      <c r="BJ434" s="25"/>
    </row>
    <row r="435" spans="1:62" ht="15">
      <c r="A435" s="18">
        <v>313770</v>
      </c>
      <c r="B435" s="18" t="str">
        <f>VLOOKUP(C435,Plan1!$A:$XFD,4,FALSE)</f>
        <v>Manhumirim</v>
      </c>
      <c r="C435" s="19" t="s">
        <v>445</v>
      </c>
      <c r="D435" s="31">
        <v>0</v>
      </c>
      <c r="E435" s="31">
        <v>0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13"/>
      <c r="BE435" s="15">
        <f t="shared" si="18"/>
        <v>0</v>
      </c>
      <c r="BF435" s="23">
        <v>20262</v>
      </c>
      <c r="BG435" s="20">
        <f t="shared" si="19"/>
        <v>0</v>
      </c>
      <c r="BH435" s="11" t="str">
        <f t="shared" si="20"/>
        <v>Silencioso</v>
      </c>
      <c r="BI435" s="26"/>
      <c r="BJ435" s="25"/>
    </row>
    <row r="436" spans="1:62" ht="15">
      <c r="A436" s="18">
        <v>313780</v>
      </c>
      <c r="B436" s="18" t="str">
        <f>VLOOKUP(C436,Plan1!$A:$XFD,4,FALSE)</f>
        <v>Varginha</v>
      </c>
      <c r="C436" s="19" t="s">
        <v>446</v>
      </c>
      <c r="D436" s="31">
        <v>0</v>
      </c>
      <c r="E436" s="31">
        <v>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13"/>
      <c r="BE436" s="15">
        <f t="shared" si="18"/>
        <v>0</v>
      </c>
      <c r="BF436" s="23">
        <v>20671</v>
      </c>
      <c r="BG436" s="20">
        <f t="shared" si="19"/>
        <v>0</v>
      </c>
      <c r="BH436" s="11" t="str">
        <f t="shared" si="20"/>
        <v>Silencioso</v>
      </c>
      <c r="BI436" s="26"/>
      <c r="BJ436" s="25"/>
    </row>
    <row r="437" spans="1:62" ht="15">
      <c r="A437" s="18">
        <v>313790</v>
      </c>
      <c r="B437" s="18" t="str">
        <f>VLOOKUP(C437,Plan1!$A:$XFD,4,FALSE)</f>
        <v>Barbacena</v>
      </c>
      <c r="C437" s="19" t="s">
        <v>447</v>
      </c>
      <c r="D437" s="31">
        <v>0</v>
      </c>
      <c r="E437" s="31">
        <v>0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13"/>
      <c r="BE437" s="15">
        <f t="shared" si="18"/>
        <v>0</v>
      </c>
      <c r="BF437" s="23">
        <v>3511</v>
      </c>
      <c r="BG437" s="20">
        <f t="shared" si="19"/>
        <v>0</v>
      </c>
      <c r="BH437" s="11" t="str">
        <f t="shared" si="20"/>
        <v>Silencioso</v>
      </c>
      <c r="BI437" s="26"/>
      <c r="BJ437" s="25"/>
    </row>
    <row r="438" spans="1:62" ht="15">
      <c r="A438" s="18">
        <v>313800</v>
      </c>
      <c r="B438" s="18" t="str">
        <f>VLOOKUP(C438,Plan1!$A:$XFD,4,FALSE)</f>
        <v>Leopoldina</v>
      </c>
      <c r="C438" s="19" t="s">
        <v>448</v>
      </c>
      <c r="D438" s="31">
        <v>0</v>
      </c>
      <c r="E438" s="31">
        <v>0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13"/>
      <c r="BE438" s="15">
        <f t="shared" si="18"/>
        <v>0</v>
      </c>
      <c r="BF438" s="23">
        <v>6799</v>
      </c>
      <c r="BG438" s="20">
        <f t="shared" si="19"/>
        <v>0</v>
      </c>
      <c r="BH438" s="11" t="str">
        <f t="shared" si="20"/>
        <v>Silencioso</v>
      </c>
      <c r="BI438" s="26"/>
      <c r="BJ438" s="25"/>
    </row>
    <row r="439" spans="1:62" ht="15">
      <c r="A439" s="18">
        <v>313810</v>
      </c>
      <c r="B439" s="18" t="str">
        <f>VLOOKUP(C439,Plan1!$A:$XFD,4,FALSE)</f>
        <v>Pirapora</v>
      </c>
      <c r="C439" s="19" t="s">
        <v>449</v>
      </c>
      <c r="D439" s="31">
        <v>0</v>
      </c>
      <c r="E439" s="31">
        <v>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13"/>
      <c r="BE439" s="15">
        <f t="shared" si="18"/>
        <v>0</v>
      </c>
      <c r="BF439" s="23">
        <v>6663</v>
      </c>
      <c r="BG439" s="20">
        <f t="shared" si="19"/>
        <v>0</v>
      </c>
      <c r="BH439" s="11" t="str">
        <f t="shared" si="20"/>
        <v>Silencioso</v>
      </c>
      <c r="BI439" s="26"/>
      <c r="BJ439" s="25"/>
    </row>
    <row r="440" spans="1:62" ht="15">
      <c r="A440" s="18">
        <v>313820</v>
      </c>
      <c r="B440" s="18" t="str">
        <f>VLOOKUP(C440,Plan1!$A:$XFD,4,FALSE)</f>
        <v>Varginha</v>
      </c>
      <c r="C440" s="19" t="s">
        <v>450</v>
      </c>
      <c r="D440" s="31">
        <v>0</v>
      </c>
      <c r="E440" s="31">
        <v>0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13"/>
      <c r="BE440" s="15">
        <f t="shared" si="18"/>
        <v>0</v>
      </c>
      <c r="BF440" s="23">
        <v>100243</v>
      </c>
      <c r="BG440" s="20">
        <f t="shared" si="19"/>
        <v>0</v>
      </c>
      <c r="BH440" s="11" t="str">
        <f t="shared" si="20"/>
        <v>Silencioso</v>
      </c>
      <c r="BI440" s="26"/>
      <c r="BJ440" s="25"/>
    </row>
    <row r="441" spans="1:62" ht="15">
      <c r="A441" s="18">
        <v>313830</v>
      </c>
      <c r="B441" s="18" t="str">
        <f>VLOOKUP(C441,Plan1!$A:$XFD,4,FALSE)</f>
        <v>Divinópolis</v>
      </c>
      <c r="C441" s="19" t="s">
        <v>451</v>
      </c>
      <c r="D441" s="31">
        <v>0</v>
      </c>
      <c r="E441" s="31">
        <v>0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13"/>
      <c r="BE441" s="15">
        <f t="shared" si="18"/>
        <v>0</v>
      </c>
      <c r="BF441" s="23">
        <v>3298</v>
      </c>
      <c r="BG441" s="20">
        <f t="shared" si="19"/>
        <v>0</v>
      </c>
      <c r="BH441" s="11" t="str">
        <f t="shared" si="20"/>
        <v>Silencioso</v>
      </c>
      <c r="BI441" s="26"/>
      <c r="BJ441" s="25"/>
    </row>
    <row r="442" spans="1:62" ht="15">
      <c r="A442" s="18">
        <v>313835</v>
      </c>
      <c r="B442" s="18" t="str">
        <f>VLOOKUP(C442,Plan1!$A:$XFD,4,FALSE)</f>
        <v>Diamantina</v>
      </c>
      <c r="C442" s="19" t="s">
        <v>452</v>
      </c>
      <c r="D442" s="31">
        <v>0</v>
      </c>
      <c r="E442" s="31">
        <v>0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13"/>
      <c r="BE442" s="15">
        <f t="shared" si="18"/>
        <v>0</v>
      </c>
      <c r="BF442" s="23">
        <v>4983</v>
      </c>
      <c r="BG442" s="20">
        <f t="shared" si="19"/>
        <v>0</v>
      </c>
      <c r="BH442" s="11" t="str">
        <f t="shared" si="20"/>
        <v>Silencioso</v>
      </c>
      <c r="BI442" s="26"/>
      <c r="BJ442" s="25"/>
    </row>
    <row r="443" spans="1:62" ht="15">
      <c r="A443" s="18">
        <v>313840</v>
      </c>
      <c r="B443" s="18" t="str">
        <f>VLOOKUP(C443,Plan1!$A:$XFD,4,FALSE)</f>
        <v>Leopoldina</v>
      </c>
      <c r="C443" s="19" t="s">
        <v>453</v>
      </c>
      <c r="D443" s="31">
        <v>0</v>
      </c>
      <c r="E443" s="31">
        <v>0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13"/>
      <c r="BE443" s="15">
        <f t="shared" si="18"/>
        <v>0</v>
      </c>
      <c r="BF443" s="23">
        <v>53145</v>
      </c>
      <c r="BG443" s="20">
        <f t="shared" si="19"/>
        <v>0</v>
      </c>
      <c r="BH443" s="11" t="str">
        <f t="shared" si="20"/>
        <v>Silencioso</v>
      </c>
      <c r="BI443" s="26"/>
      <c r="BJ443" s="25"/>
    </row>
    <row r="444" spans="1:62" ht="15">
      <c r="A444" s="18">
        <v>313850</v>
      </c>
      <c r="B444" s="18" t="str">
        <f>VLOOKUP(C444,Plan1!$A:$XFD,4,FALSE)</f>
        <v>Juiz de Fora</v>
      </c>
      <c r="C444" s="19" t="s">
        <v>454</v>
      </c>
      <c r="D444" s="31">
        <v>0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13"/>
      <c r="BE444" s="15">
        <f t="shared" si="18"/>
        <v>0</v>
      </c>
      <c r="BF444" s="23">
        <v>5346</v>
      </c>
      <c r="BG444" s="20">
        <f t="shared" si="19"/>
        <v>0</v>
      </c>
      <c r="BH444" s="11" t="str">
        <f t="shared" si="20"/>
        <v>Silencioso</v>
      </c>
      <c r="BI444" s="26"/>
      <c r="BJ444" s="25"/>
    </row>
    <row r="445" spans="1:62" ht="15">
      <c r="A445" s="18">
        <v>313860</v>
      </c>
      <c r="B445" s="18" t="str">
        <f>VLOOKUP(C445,Plan1!$A:$XFD,4,FALSE)</f>
        <v>Juiz de Fora</v>
      </c>
      <c r="C445" s="19" t="s">
        <v>455</v>
      </c>
      <c r="D445" s="31">
        <v>0</v>
      </c>
      <c r="E445" s="31">
        <v>0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13"/>
      <c r="BE445" s="15">
        <f t="shared" si="18"/>
        <v>0</v>
      </c>
      <c r="BF445" s="23">
        <v>16829</v>
      </c>
      <c r="BG445" s="20">
        <f t="shared" si="19"/>
        <v>0</v>
      </c>
      <c r="BH445" s="11" t="str">
        <f t="shared" si="20"/>
        <v>Silencioso</v>
      </c>
      <c r="BI445" s="26"/>
      <c r="BJ445" s="25"/>
    </row>
    <row r="446" spans="1:62" ht="15">
      <c r="A446" s="18">
        <v>313862</v>
      </c>
      <c r="B446" s="18" t="str">
        <f>VLOOKUP(C446,Plan1!$A:$XFD,4,FALSE)</f>
        <v>Uberaba</v>
      </c>
      <c r="C446" s="19" t="s">
        <v>456</v>
      </c>
      <c r="D446" s="31">
        <v>0</v>
      </c>
      <c r="E446" s="31">
        <v>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13"/>
      <c r="BE446" s="15">
        <f t="shared" si="18"/>
        <v>0</v>
      </c>
      <c r="BF446" s="23">
        <v>7383</v>
      </c>
      <c r="BG446" s="20">
        <f t="shared" si="19"/>
        <v>0</v>
      </c>
      <c r="BH446" s="11" t="str">
        <f t="shared" si="20"/>
        <v>Silencioso</v>
      </c>
      <c r="BI446" s="26"/>
      <c r="BJ446" s="25"/>
    </row>
    <row r="447" spans="1:62" ht="15">
      <c r="A447" s="18">
        <v>313865</v>
      </c>
      <c r="B447" s="18" t="str">
        <f>VLOOKUP(C447,Plan1!$A:$XFD,4,FALSE)</f>
        <v>Januária</v>
      </c>
      <c r="C447" s="19" t="s">
        <v>457</v>
      </c>
      <c r="D447" s="31">
        <v>0</v>
      </c>
      <c r="E447" s="31">
        <v>0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13"/>
      <c r="BE447" s="15">
        <f t="shared" si="18"/>
        <v>0</v>
      </c>
      <c r="BF447" s="23">
        <v>8938</v>
      </c>
      <c r="BG447" s="20">
        <f t="shared" si="19"/>
        <v>0</v>
      </c>
      <c r="BH447" s="11" t="str">
        <f t="shared" si="20"/>
        <v>Silencioso</v>
      </c>
      <c r="BI447" s="26"/>
      <c r="BJ447" s="25"/>
    </row>
    <row r="448" spans="1:62" ht="15">
      <c r="A448" s="18">
        <v>313867</v>
      </c>
      <c r="B448" s="18" t="str">
        <f>VLOOKUP(C448,Plan1!$A:$XFD,4,FALSE)</f>
        <v>Manhumirim</v>
      </c>
      <c r="C448" s="19" t="s">
        <v>458</v>
      </c>
      <c r="D448" s="31">
        <v>0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13"/>
      <c r="BE448" s="15">
        <f t="shared" si="18"/>
        <v>0</v>
      </c>
      <c r="BF448" s="23">
        <v>6408</v>
      </c>
      <c r="BG448" s="20">
        <f t="shared" si="19"/>
        <v>0</v>
      </c>
      <c r="BH448" s="11" t="str">
        <f t="shared" si="20"/>
        <v>Silencioso</v>
      </c>
      <c r="BI448" s="26"/>
      <c r="BJ448" s="25"/>
    </row>
    <row r="449" spans="1:62" ht="15">
      <c r="A449" s="18">
        <v>313868</v>
      </c>
      <c r="B449" s="18" t="str">
        <f>VLOOKUP(C449,Plan1!$A:$XFD,4,FALSE)</f>
        <v>Januária</v>
      </c>
      <c r="C449" s="19" t="s">
        <v>459</v>
      </c>
      <c r="D449" s="31">
        <v>0</v>
      </c>
      <c r="E449" s="31">
        <v>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13"/>
      <c r="BE449" s="15">
        <f t="shared" si="18"/>
        <v>0</v>
      </c>
      <c r="BF449" s="23">
        <v>6710</v>
      </c>
      <c r="BG449" s="20">
        <f t="shared" si="19"/>
        <v>0</v>
      </c>
      <c r="BH449" s="11" t="str">
        <f t="shared" si="20"/>
        <v>Silencioso</v>
      </c>
      <c r="BI449" s="26"/>
      <c r="BJ449" s="25"/>
    </row>
    <row r="450" spans="1:62" ht="15">
      <c r="A450" s="18">
        <v>313870</v>
      </c>
      <c r="B450" s="18" t="str">
        <f>VLOOKUP(C450,Plan1!$A:$XFD,4,FALSE)</f>
        <v>Varginha</v>
      </c>
      <c r="C450" s="19" t="s">
        <v>460</v>
      </c>
      <c r="D450" s="31">
        <v>0</v>
      </c>
      <c r="E450" s="31">
        <v>0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13"/>
      <c r="BE450" s="15">
        <f t="shared" si="18"/>
        <v>0</v>
      </c>
      <c r="BF450" s="23">
        <v>5571</v>
      </c>
      <c r="BG450" s="20">
        <f t="shared" si="19"/>
        <v>0</v>
      </c>
      <c r="BH450" s="11" t="str">
        <f t="shared" si="20"/>
        <v>Silencioso</v>
      </c>
      <c r="BI450" s="26"/>
      <c r="BJ450" s="25"/>
    </row>
    <row r="451" spans="1:62" ht="15">
      <c r="A451" s="18">
        <v>313880</v>
      </c>
      <c r="B451" s="18" t="str">
        <f>VLOOKUP(C451,Plan1!$A:$XFD,4,FALSE)</f>
        <v>Divinópolis</v>
      </c>
      <c r="C451" s="19" t="s">
        <v>461</v>
      </c>
      <c r="D451" s="31">
        <v>0</v>
      </c>
      <c r="E451" s="31">
        <v>0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13"/>
      <c r="BE451" s="15">
        <f t="shared" si="18"/>
        <v>0</v>
      </c>
      <c r="BF451" s="23">
        <v>18290</v>
      </c>
      <c r="BG451" s="20">
        <f t="shared" si="19"/>
        <v>0</v>
      </c>
      <c r="BH451" s="11" t="str">
        <f t="shared" si="20"/>
        <v>Silencioso</v>
      </c>
      <c r="BI451" s="26"/>
      <c r="BJ451" s="25"/>
    </row>
    <row r="452" spans="1:62" ht="15">
      <c r="A452" s="18">
        <v>313890</v>
      </c>
      <c r="B452" s="18" t="str">
        <f>VLOOKUP(C452,Plan1!$A:$XFD,4,FALSE)</f>
        <v>Teófilo Otoni</v>
      </c>
      <c r="C452" s="19" t="s">
        <v>462</v>
      </c>
      <c r="D452" s="31">
        <v>0</v>
      </c>
      <c r="E452" s="31">
        <v>0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13"/>
      <c r="BE452" s="15">
        <f t="shared" si="18"/>
        <v>0</v>
      </c>
      <c r="BF452" s="23">
        <v>7219</v>
      </c>
      <c r="BG452" s="20">
        <f t="shared" si="19"/>
        <v>0</v>
      </c>
      <c r="BH452" s="11" t="str">
        <f t="shared" si="20"/>
        <v>Silencioso</v>
      </c>
      <c r="BI452" s="26"/>
      <c r="BJ452" s="25"/>
    </row>
    <row r="453" spans="1:62" ht="15">
      <c r="A453" s="18">
        <v>313900</v>
      </c>
      <c r="B453" s="18" t="str">
        <f>VLOOKUP(C453,Plan1!$A:$XFD,4,FALSE)</f>
        <v>Alfenas</v>
      </c>
      <c r="C453" s="19" t="s">
        <v>463</v>
      </c>
      <c r="D453" s="31">
        <v>0</v>
      </c>
      <c r="E453" s="31">
        <v>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13"/>
      <c r="BE453" s="15">
        <f aca="true" t="shared" si="21" ref="BE453:BE516">SUM(D453:BD453)</f>
        <v>0</v>
      </c>
      <c r="BF453" s="23">
        <v>41368</v>
      </c>
      <c r="BG453" s="20">
        <f aca="true" t="shared" si="22" ref="BG453:BG516">BE453/BF453*100000</f>
        <v>0</v>
      </c>
      <c r="BH453" s="11" t="str">
        <f aca="true" t="shared" si="23" ref="BH453:BH516">IF(BG453=0,"Silencioso",IF(BG453&lt;100,"Baixa",IF(BG453&gt;300,"Alta","Média")))</f>
        <v>Silencioso</v>
      </c>
      <c r="BI453" s="26"/>
      <c r="BJ453" s="25"/>
    </row>
    <row r="454" spans="1:62" ht="15">
      <c r="A454" s="18">
        <v>313910</v>
      </c>
      <c r="B454" s="18" t="str">
        <f>VLOOKUP(C454,Plan1!$A:$XFD,4,FALSE)</f>
        <v>São João Del Rei</v>
      </c>
      <c r="C454" s="19" t="s">
        <v>464</v>
      </c>
      <c r="D454" s="31">
        <v>0</v>
      </c>
      <c r="E454" s="31">
        <v>0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13"/>
      <c r="BE454" s="15">
        <f t="shared" si="21"/>
        <v>0</v>
      </c>
      <c r="BF454" s="23">
        <v>5124</v>
      </c>
      <c r="BG454" s="20">
        <f t="shared" si="22"/>
        <v>0</v>
      </c>
      <c r="BH454" s="11" t="str">
        <f t="shared" si="23"/>
        <v>Silencioso</v>
      </c>
      <c r="BI454" s="26"/>
      <c r="BJ454" s="25"/>
    </row>
    <row r="455" spans="1:62" ht="15">
      <c r="A455" s="18">
        <v>313920</v>
      </c>
      <c r="B455" s="18" t="str">
        <f>VLOOKUP(C455,Plan1!$A:$XFD,4,FALSE)</f>
        <v>Teófilo Otoni</v>
      </c>
      <c r="C455" s="19" t="s">
        <v>465</v>
      </c>
      <c r="D455" s="31">
        <v>0</v>
      </c>
      <c r="E455" s="31">
        <v>0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  <c r="BD455" s="13"/>
      <c r="BE455" s="15">
        <f t="shared" si="21"/>
        <v>0</v>
      </c>
      <c r="BF455" s="23">
        <v>19191</v>
      </c>
      <c r="BG455" s="20">
        <f t="shared" si="22"/>
        <v>0</v>
      </c>
      <c r="BH455" s="11" t="str">
        <f t="shared" si="23"/>
        <v>Silencioso</v>
      </c>
      <c r="BI455" s="26"/>
      <c r="BJ455" s="25"/>
    </row>
    <row r="456" spans="1:62" ht="15">
      <c r="A456" s="18">
        <v>313925</v>
      </c>
      <c r="B456" s="18" t="str">
        <f>VLOOKUP(C456,Plan1!$A:$XFD,4,FALSE)</f>
        <v>Montes Claros</v>
      </c>
      <c r="C456" s="19" t="s">
        <v>466</v>
      </c>
      <c r="D456" s="31">
        <v>0</v>
      </c>
      <c r="E456" s="31">
        <v>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13"/>
      <c r="BE456" s="15">
        <f t="shared" si="21"/>
        <v>0</v>
      </c>
      <c r="BF456" s="23">
        <v>6591</v>
      </c>
      <c r="BG456" s="20">
        <f t="shared" si="22"/>
        <v>0</v>
      </c>
      <c r="BH456" s="11" t="str">
        <f t="shared" si="23"/>
        <v>Silencioso</v>
      </c>
      <c r="BI456" s="26"/>
      <c r="BJ456" s="25"/>
    </row>
    <row r="457" spans="1:62" ht="15">
      <c r="A457" s="18">
        <v>313930</v>
      </c>
      <c r="B457" s="18" t="str">
        <f>VLOOKUP(C457,Plan1!$A:$XFD,4,FALSE)</f>
        <v>Januária</v>
      </c>
      <c r="C457" s="19" t="s">
        <v>467</v>
      </c>
      <c r="D457" s="31">
        <v>0</v>
      </c>
      <c r="E457" s="31">
        <v>0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13"/>
      <c r="BE457" s="15">
        <f t="shared" si="21"/>
        <v>0</v>
      </c>
      <c r="BF457" s="23">
        <v>19622</v>
      </c>
      <c r="BG457" s="20">
        <f t="shared" si="22"/>
        <v>0</v>
      </c>
      <c r="BH457" s="11" t="str">
        <f t="shared" si="23"/>
        <v>Silencioso</v>
      </c>
      <c r="BI457" s="26"/>
      <c r="BJ457" s="25"/>
    </row>
    <row r="458" spans="1:62" ht="15">
      <c r="A458" s="18">
        <v>313940</v>
      </c>
      <c r="B458" s="18" t="str">
        <f>VLOOKUP(C458,Plan1!$A:$XFD,4,FALSE)</f>
        <v>Manhumirim</v>
      </c>
      <c r="C458" s="19" t="s">
        <v>468</v>
      </c>
      <c r="D458" s="31">
        <v>0</v>
      </c>
      <c r="E458" s="31">
        <v>0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0</v>
      </c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13"/>
      <c r="BE458" s="15">
        <f t="shared" si="21"/>
        <v>0</v>
      </c>
      <c r="BF458" s="23">
        <v>86844</v>
      </c>
      <c r="BG458" s="20">
        <f t="shared" si="22"/>
        <v>0</v>
      </c>
      <c r="BH458" s="11" t="str">
        <f t="shared" si="23"/>
        <v>Silencioso</v>
      </c>
      <c r="BI458" s="26"/>
      <c r="BJ458" s="25"/>
    </row>
    <row r="459" spans="1:62" ht="15">
      <c r="A459" s="18">
        <v>313950</v>
      </c>
      <c r="B459" s="18" t="str">
        <f>VLOOKUP(C459,Plan1!$A:$XFD,4,FALSE)</f>
        <v>Manhumirim</v>
      </c>
      <c r="C459" s="19" t="s">
        <v>469</v>
      </c>
      <c r="D459" s="31">
        <v>0</v>
      </c>
      <c r="E459" s="31">
        <v>0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13"/>
      <c r="BE459" s="15">
        <f t="shared" si="21"/>
        <v>0</v>
      </c>
      <c r="BF459" s="23">
        <v>22577</v>
      </c>
      <c r="BG459" s="20">
        <f t="shared" si="22"/>
        <v>0</v>
      </c>
      <c r="BH459" s="11" t="str">
        <f t="shared" si="23"/>
        <v>Silencioso</v>
      </c>
      <c r="BI459" s="26"/>
      <c r="BJ459" s="25"/>
    </row>
    <row r="460" spans="1:62" ht="15">
      <c r="A460" s="18">
        <v>313960</v>
      </c>
      <c r="B460" s="18" t="str">
        <f>VLOOKUP(C460,Plan1!$A:$XFD,4,FALSE)</f>
        <v>Governador Valadares</v>
      </c>
      <c r="C460" s="19" t="s">
        <v>470</v>
      </c>
      <c r="D460" s="31">
        <v>0</v>
      </c>
      <c r="E460" s="31">
        <v>0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13"/>
      <c r="BE460" s="15">
        <f t="shared" si="21"/>
        <v>0</v>
      </c>
      <c r="BF460" s="23">
        <v>28061</v>
      </c>
      <c r="BG460" s="20">
        <f t="shared" si="22"/>
        <v>0</v>
      </c>
      <c r="BH460" s="11" t="str">
        <f t="shared" si="23"/>
        <v>Silencioso</v>
      </c>
      <c r="BI460" s="26"/>
      <c r="BJ460" s="25"/>
    </row>
    <row r="461" spans="1:62" ht="15">
      <c r="A461" s="18">
        <v>313980</v>
      </c>
      <c r="B461" s="18" t="str">
        <f>VLOOKUP(C461,Plan1!$A:$XFD,4,FALSE)</f>
        <v>Juiz de Fora</v>
      </c>
      <c r="C461" s="19" t="s">
        <v>471</v>
      </c>
      <c r="D461" s="31">
        <v>0</v>
      </c>
      <c r="E461" s="31">
        <v>0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13"/>
      <c r="BE461" s="15">
        <f t="shared" si="21"/>
        <v>0</v>
      </c>
      <c r="BF461" s="23">
        <v>12572</v>
      </c>
      <c r="BG461" s="20">
        <f t="shared" si="22"/>
        <v>0</v>
      </c>
      <c r="BH461" s="11" t="str">
        <f t="shared" si="23"/>
        <v>Silencioso</v>
      </c>
      <c r="BI461" s="26"/>
      <c r="BJ461" s="25"/>
    </row>
    <row r="462" spans="1:62" ht="15">
      <c r="A462" s="18">
        <v>313970</v>
      </c>
      <c r="B462" s="18" t="str">
        <f>VLOOKUP(C462,Plan1!$A:$XFD,4,FALSE)</f>
        <v>Sete Lagoas</v>
      </c>
      <c r="C462" s="19" t="s">
        <v>472</v>
      </c>
      <c r="D462" s="31">
        <v>0</v>
      </c>
      <c r="E462" s="31">
        <v>0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13"/>
      <c r="BE462" s="15">
        <f t="shared" si="21"/>
        <v>0</v>
      </c>
      <c r="BF462" s="23">
        <v>7744</v>
      </c>
      <c r="BG462" s="20">
        <f t="shared" si="22"/>
        <v>0</v>
      </c>
      <c r="BH462" s="11" t="str">
        <f t="shared" si="23"/>
        <v>Silencioso</v>
      </c>
      <c r="BI462" s="26"/>
      <c r="BJ462" s="25"/>
    </row>
    <row r="463" spans="1:62" ht="15">
      <c r="A463" s="18">
        <v>313990</v>
      </c>
      <c r="B463" s="18" t="str">
        <f>VLOOKUP(C463,Plan1!$A:$XFD,4,FALSE)</f>
        <v>Pouso Alegre</v>
      </c>
      <c r="C463" s="19" t="s">
        <v>473</v>
      </c>
      <c r="D463" s="31">
        <v>0</v>
      </c>
      <c r="E463" s="31">
        <v>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13"/>
      <c r="BE463" s="15">
        <f t="shared" si="21"/>
        <v>0</v>
      </c>
      <c r="BF463" s="23">
        <v>14518</v>
      </c>
      <c r="BG463" s="20">
        <f t="shared" si="22"/>
        <v>0</v>
      </c>
      <c r="BH463" s="11" t="str">
        <f t="shared" si="23"/>
        <v>Silencioso</v>
      </c>
      <c r="BI463" s="26"/>
      <c r="BJ463" s="25"/>
    </row>
    <row r="464" spans="1:62" ht="15">
      <c r="A464" s="18">
        <v>314000</v>
      </c>
      <c r="B464" s="18" t="str">
        <f>VLOOKUP(C464,Plan1!$A:$XFD,4,FALSE)</f>
        <v>Belo Horizonte</v>
      </c>
      <c r="C464" s="19" t="s">
        <v>474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13"/>
      <c r="BE464" s="15">
        <f t="shared" si="21"/>
        <v>0</v>
      </c>
      <c r="BF464" s="23">
        <v>58802</v>
      </c>
      <c r="BG464" s="20">
        <f t="shared" si="22"/>
        <v>0</v>
      </c>
      <c r="BH464" s="11" t="str">
        <f t="shared" si="23"/>
        <v>Silencioso</v>
      </c>
      <c r="BI464" s="26"/>
      <c r="BJ464" s="25"/>
    </row>
    <row r="465" spans="1:62" ht="15">
      <c r="A465" s="18">
        <v>314010</v>
      </c>
      <c r="B465" s="18" t="str">
        <f>VLOOKUP(C465,Plan1!$A:$XFD,4,FALSE)</f>
        <v>Governador Valadares</v>
      </c>
      <c r="C465" s="19" t="s">
        <v>475</v>
      </c>
      <c r="D465" s="31">
        <v>0</v>
      </c>
      <c r="E465" s="31">
        <v>0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13"/>
      <c r="BE465" s="15">
        <f t="shared" si="21"/>
        <v>0</v>
      </c>
      <c r="BF465" s="23">
        <v>4275</v>
      </c>
      <c r="BG465" s="20">
        <f t="shared" si="22"/>
        <v>0</v>
      </c>
      <c r="BH465" s="11" t="str">
        <f t="shared" si="23"/>
        <v>Silencioso</v>
      </c>
      <c r="BI465" s="26"/>
      <c r="BJ465" s="25"/>
    </row>
    <row r="466" spans="1:62" ht="15">
      <c r="A466" s="18">
        <v>314015</v>
      </c>
      <c r="B466" s="18" t="str">
        <f>VLOOKUP(C466,Plan1!$A:$XFD,4,FALSE)</f>
        <v>Belo Horizonte</v>
      </c>
      <c r="C466" s="19" t="s">
        <v>476</v>
      </c>
      <c r="D466" s="31">
        <v>0</v>
      </c>
      <c r="E466" s="31">
        <v>0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  <c r="BD466" s="13"/>
      <c r="BE466" s="15">
        <f t="shared" si="21"/>
        <v>0</v>
      </c>
      <c r="BF466" s="23">
        <v>14624</v>
      </c>
      <c r="BG466" s="20">
        <f t="shared" si="22"/>
        <v>0</v>
      </c>
      <c r="BH466" s="11" t="str">
        <f t="shared" si="23"/>
        <v>Silencioso</v>
      </c>
      <c r="BI466" s="26"/>
      <c r="BJ466" s="25"/>
    </row>
    <row r="467" spans="1:62" ht="15">
      <c r="A467" s="18">
        <v>314020</v>
      </c>
      <c r="B467" s="18" t="str">
        <f>VLOOKUP(C467,Plan1!$A:$XFD,4,FALSE)</f>
        <v>Juiz de Fora</v>
      </c>
      <c r="C467" s="19" t="s">
        <v>477</v>
      </c>
      <c r="D467" s="31">
        <v>0</v>
      </c>
      <c r="E467" s="31">
        <v>0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13"/>
      <c r="BE467" s="15">
        <f t="shared" si="21"/>
        <v>0</v>
      </c>
      <c r="BF467" s="23">
        <v>2950</v>
      </c>
      <c r="BG467" s="20">
        <f t="shared" si="22"/>
        <v>0</v>
      </c>
      <c r="BH467" s="11" t="str">
        <f t="shared" si="23"/>
        <v>Silencioso</v>
      </c>
      <c r="BI467" s="26"/>
      <c r="BJ467" s="25"/>
    </row>
    <row r="468" spans="1:62" ht="15">
      <c r="A468" s="18">
        <v>314030</v>
      </c>
      <c r="B468" s="18" t="str">
        <f>VLOOKUP(C468,Plan1!$A:$XFD,4,FALSE)</f>
        <v>Coronel Fabriciano</v>
      </c>
      <c r="C468" s="19" t="s">
        <v>478</v>
      </c>
      <c r="D468" s="31">
        <v>0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13"/>
      <c r="BE468" s="15">
        <f t="shared" si="21"/>
        <v>0</v>
      </c>
      <c r="BF468" s="23">
        <v>4127</v>
      </c>
      <c r="BG468" s="20">
        <f t="shared" si="22"/>
        <v>0</v>
      </c>
      <c r="BH468" s="11" t="str">
        <f t="shared" si="23"/>
        <v>Silencioso</v>
      </c>
      <c r="BI468" s="26"/>
      <c r="BJ468" s="25"/>
    </row>
    <row r="469" spans="1:62" ht="15">
      <c r="A469" s="18">
        <v>314040</v>
      </c>
      <c r="B469" s="18" t="str">
        <f>VLOOKUP(C469,Plan1!$A:$XFD,4,FALSE)</f>
        <v>Pouso Alegre</v>
      </c>
      <c r="C469" s="19" t="s">
        <v>479</v>
      </c>
      <c r="D469" s="31">
        <v>0</v>
      </c>
      <c r="E469" s="31">
        <v>0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13"/>
      <c r="BE469" s="15">
        <f t="shared" si="21"/>
        <v>0</v>
      </c>
      <c r="BF469" s="23">
        <v>2938</v>
      </c>
      <c r="BG469" s="20">
        <f t="shared" si="22"/>
        <v>0</v>
      </c>
      <c r="BH469" s="11" t="str">
        <f t="shared" si="23"/>
        <v>Silencioso</v>
      </c>
      <c r="BI469" s="26"/>
      <c r="BJ469" s="25"/>
    </row>
    <row r="470" spans="1:62" ht="15">
      <c r="A470" s="18">
        <v>314050</v>
      </c>
      <c r="B470" s="18" t="str">
        <f>VLOOKUP(C470,Plan1!$A:$XFD,4,FALSE)</f>
        <v>Divinópolis</v>
      </c>
      <c r="C470" s="19" t="s">
        <v>480</v>
      </c>
      <c r="D470" s="31">
        <v>0</v>
      </c>
      <c r="E470" s="31">
        <v>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13"/>
      <c r="BE470" s="15">
        <f t="shared" si="21"/>
        <v>0</v>
      </c>
      <c r="BF470" s="23">
        <v>13314</v>
      </c>
      <c r="BG470" s="20">
        <f t="shared" si="22"/>
        <v>0</v>
      </c>
      <c r="BH470" s="11" t="str">
        <f t="shared" si="23"/>
        <v>Silencioso</v>
      </c>
      <c r="BI470" s="26"/>
      <c r="BJ470" s="25"/>
    </row>
    <row r="471" spans="1:62" ht="15">
      <c r="A471" s="18">
        <v>314053</v>
      </c>
      <c r="B471" s="18" t="str">
        <f>VLOOKUP(C471,Plan1!$A:$XFD,4,FALSE)</f>
        <v>Manhumirim</v>
      </c>
      <c r="C471" s="19" t="s">
        <v>481</v>
      </c>
      <c r="D471" s="31">
        <v>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13"/>
      <c r="BE471" s="15">
        <f t="shared" si="21"/>
        <v>0</v>
      </c>
      <c r="BF471" s="23">
        <v>7968</v>
      </c>
      <c r="BG471" s="20">
        <f t="shared" si="22"/>
        <v>0</v>
      </c>
      <c r="BH471" s="11" t="str">
        <f t="shared" si="23"/>
        <v>Silencioso</v>
      </c>
      <c r="BI471" s="26"/>
      <c r="BJ471" s="25"/>
    </row>
    <row r="472" spans="1:62" ht="15">
      <c r="A472" s="18">
        <v>314055</v>
      </c>
      <c r="B472" s="18" t="str">
        <f>VLOOKUP(C472,Plan1!$A:$XFD,4,FALSE)</f>
        <v>Pedra Azul</v>
      </c>
      <c r="C472" s="19" t="s">
        <v>482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13"/>
      <c r="BE472" s="15">
        <f t="shared" si="21"/>
        <v>0</v>
      </c>
      <c r="BF472" s="23">
        <v>8425</v>
      </c>
      <c r="BG472" s="20">
        <f t="shared" si="22"/>
        <v>0</v>
      </c>
      <c r="BH472" s="11" t="str">
        <f t="shared" si="23"/>
        <v>Silencioso</v>
      </c>
      <c r="BI472" s="26"/>
      <c r="BJ472" s="25"/>
    </row>
    <row r="473" spans="1:62" ht="15">
      <c r="A473" s="18">
        <v>314060</v>
      </c>
      <c r="B473" s="18" t="str">
        <f>VLOOKUP(C473,Plan1!$A:$XFD,4,FALSE)</f>
        <v>Diamantina</v>
      </c>
      <c r="C473" s="19" t="s">
        <v>483</v>
      </c>
      <c r="D473" s="31">
        <v>0</v>
      </c>
      <c r="E473" s="31">
        <v>0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13"/>
      <c r="BE473" s="15">
        <f t="shared" si="21"/>
        <v>0</v>
      </c>
      <c r="BF473" s="23">
        <v>4645</v>
      </c>
      <c r="BG473" s="20">
        <f t="shared" si="22"/>
        <v>0</v>
      </c>
      <c r="BH473" s="11" t="str">
        <f t="shared" si="23"/>
        <v>Silencioso</v>
      </c>
      <c r="BI473" s="26"/>
      <c r="BJ473" s="25"/>
    </row>
    <row r="474" spans="1:62" ht="15">
      <c r="A474" s="18">
        <v>314070</v>
      </c>
      <c r="B474" s="18" t="str">
        <f>VLOOKUP(C474,Plan1!$A:$XFD,4,FALSE)</f>
        <v>Belo Horizonte</v>
      </c>
      <c r="C474" s="19" t="s">
        <v>484</v>
      </c>
      <c r="D474" s="31">
        <v>0</v>
      </c>
      <c r="E474" s="31">
        <v>0</v>
      </c>
      <c r="F474" s="31">
        <v>1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13"/>
      <c r="BE474" s="15">
        <f t="shared" si="21"/>
        <v>1</v>
      </c>
      <c r="BF474" s="23">
        <v>30155</v>
      </c>
      <c r="BG474" s="20">
        <f t="shared" si="22"/>
        <v>3.3161996352180405</v>
      </c>
      <c r="BH474" s="11" t="str">
        <f t="shared" si="23"/>
        <v>Baixa</v>
      </c>
      <c r="BI474" s="26"/>
      <c r="BJ474" s="25"/>
    </row>
    <row r="475" spans="1:62" ht="15">
      <c r="A475" s="18">
        <v>317150</v>
      </c>
      <c r="B475" s="18" t="str">
        <f>VLOOKUP(C475,Plan1!$A:$XFD,4,FALSE)</f>
        <v>Governador Valadares</v>
      </c>
      <c r="C475" s="19" t="s">
        <v>485</v>
      </c>
      <c r="D475" s="31">
        <v>0</v>
      </c>
      <c r="E475" s="31">
        <v>0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13"/>
      <c r="BE475" s="15">
        <f t="shared" si="21"/>
        <v>0</v>
      </c>
      <c r="BF475" s="23">
        <v>3373</v>
      </c>
      <c r="BG475" s="20">
        <f t="shared" si="22"/>
        <v>0</v>
      </c>
      <c r="BH475" s="11" t="str">
        <f t="shared" si="23"/>
        <v>Silencioso</v>
      </c>
      <c r="BI475" s="26"/>
      <c r="BJ475" s="25"/>
    </row>
    <row r="476" spans="1:62" ht="15">
      <c r="A476" s="18">
        <v>314080</v>
      </c>
      <c r="B476" s="18" t="str">
        <f>VLOOKUP(C476,Plan1!$A:$XFD,4,FALSE)</f>
        <v>Juiz de Fora</v>
      </c>
      <c r="C476" s="19" t="s">
        <v>486</v>
      </c>
      <c r="D476" s="31">
        <v>0</v>
      </c>
      <c r="E476" s="31">
        <v>0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13"/>
      <c r="BE476" s="15">
        <f t="shared" si="21"/>
        <v>0</v>
      </c>
      <c r="BF476" s="23">
        <v>14285</v>
      </c>
      <c r="BG476" s="20">
        <f t="shared" si="22"/>
        <v>0</v>
      </c>
      <c r="BH476" s="11" t="str">
        <f t="shared" si="23"/>
        <v>Silencioso</v>
      </c>
      <c r="BI476" s="26"/>
      <c r="BJ476" s="25"/>
    </row>
    <row r="477" spans="1:62" ht="15">
      <c r="A477" s="18">
        <v>314085</v>
      </c>
      <c r="B477" s="18" t="str">
        <f>VLOOKUP(C477,Plan1!$A:$XFD,4,FALSE)</f>
        <v>Montes Claros</v>
      </c>
      <c r="C477" s="19" t="s">
        <v>487</v>
      </c>
      <c r="D477" s="31">
        <v>0</v>
      </c>
      <c r="E477" s="31">
        <v>0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13"/>
      <c r="BE477" s="15">
        <f t="shared" si="21"/>
        <v>0</v>
      </c>
      <c r="BF477" s="23">
        <v>10822</v>
      </c>
      <c r="BG477" s="20">
        <f t="shared" si="22"/>
        <v>0</v>
      </c>
      <c r="BH477" s="11" t="str">
        <f t="shared" si="23"/>
        <v>Silencioso</v>
      </c>
      <c r="BI477" s="26"/>
      <c r="BJ477" s="25"/>
    </row>
    <row r="478" spans="1:62" ht="15">
      <c r="A478" s="18">
        <v>314090</v>
      </c>
      <c r="B478" s="18" t="str">
        <f>VLOOKUP(C478,Plan1!$A:$XFD,4,FALSE)</f>
        <v>Manhumirim</v>
      </c>
      <c r="C478" s="19" t="s">
        <v>488</v>
      </c>
      <c r="D478" s="31">
        <v>0</v>
      </c>
      <c r="E478" s="31">
        <v>0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13"/>
      <c r="BE478" s="15">
        <f t="shared" si="21"/>
        <v>0</v>
      </c>
      <c r="BF478" s="23">
        <v>18713</v>
      </c>
      <c r="BG478" s="20">
        <f t="shared" si="22"/>
        <v>0</v>
      </c>
      <c r="BH478" s="11" t="str">
        <f t="shared" si="23"/>
        <v>Silencioso</v>
      </c>
      <c r="BI478" s="26"/>
      <c r="BJ478" s="25"/>
    </row>
    <row r="479" spans="1:62" ht="15">
      <c r="A479" s="18">
        <v>314100</v>
      </c>
      <c r="B479" s="18" t="str">
        <f>VLOOKUP(C479,Plan1!$A:$XFD,4,FALSE)</f>
        <v>Montes Claros</v>
      </c>
      <c r="C479" s="19" t="s">
        <v>489</v>
      </c>
      <c r="D479" s="31">
        <v>0</v>
      </c>
      <c r="E479" s="31">
        <v>0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13"/>
      <c r="BE479" s="15">
        <f t="shared" si="21"/>
        <v>0</v>
      </c>
      <c r="BF479" s="23">
        <v>12895</v>
      </c>
      <c r="BG479" s="20">
        <f t="shared" si="22"/>
        <v>0</v>
      </c>
      <c r="BH479" s="11" t="str">
        <f t="shared" si="23"/>
        <v>Silencioso</v>
      </c>
      <c r="BI479" s="26"/>
      <c r="BJ479" s="25"/>
    </row>
    <row r="480" spans="1:62" ht="15">
      <c r="A480" s="18">
        <v>314110</v>
      </c>
      <c r="B480" s="18" t="str">
        <f>VLOOKUP(C480,Plan1!$A:$XFD,4,FALSE)</f>
        <v>Belo Horizonte</v>
      </c>
      <c r="C480" s="19" t="s">
        <v>490</v>
      </c>
      <c r="D480" s="31">
        <v>0</v>
      </c>
      <c r="E480" s="31">
        <v>0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13"/>
      <c r="BE480" s="15">
        <f t="shared" si="21"/>
        <v>0</v>
      </c>
      <c r="BF480" s="23">
        <v>36719</v>
      </c>
      <c r="BG480" s="20">
        <f t="shared" si="22"/>
        <v>0</v>
      </c>
      <c r="BH480" s="11" t="str">
        <f t="shared" si="23"/>
        <v>Silencioso</v>
      </c>
      <c r="BI480" s="26"/>
      <c r="BJ480" s="25"/>
    </row>
    <row r="481" spans="1:62" ht="15">
      <c r="A481" s="18">
        <v>314120</v>
      </c>
      <c r="B481" s="18" t="str">
        <f>VLOOKUP(C481,Plan1!$A:$XFD,4,FALSE)</f>
        <v>Patos de Minas</v>
      </c>
      <c r="C481" s="19" t="s">
        <v>491</v>
      </c>
      <c r="D481" s="31">
        <v>0</v>
      </c>
      <c r="E481" s="31">
        <v>0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13"/>
      <c r="BE481" s="15">
        <f t="shared" si="21"/>
        <v>0</v>
      </c>
      <c r="BF481" s="23">
        <v>3851</v>
      </c>
      <c r="BG481" s="20">
        <f t="shared" si="22"/>
        <v>0</v>
      </c>
      <c r="BH481" s="11" t="str">
        <f t="shared" si="23"/>
        <v>Silencioso</v>
      </c>
      <c r="BI481" s="26"/>
      <c r="BJ481" s="25"/>
    </row>
    <row r="482" spans="1:62" ht="15">
      <c r="A482" s="18">
        <v>314130</v>
      </c>
      <c r="B482" s="18" t="str">
        <f>VLOOKUP(C482,Plan1!$A:$XFD,4,FALSE)</f>
        <v>Divinópolis</v>
      </c>
      <c r="C482" s="19" t="s">
        <v>492</v>
      </c>
      <c r="D482" s="31">
        <v>0</v>
      </c>
      <c r="E482" s="31">
        <v>0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13"/>
      <c r="BE482" s="15">
        <f t="shared" si="21"/>
        <v>0</v>
      </c>
      <c r="BF482" s="23">
        <v>3707</v>
      </c>
      <c r="BG482" s="20">
        <f t="shared" si="22"/>
        <v>0</v>
      </c>
      <c r="BH482" s="11" t="str">
        <f t="shared" si="23"/>
        <v>Silencioso</v>
      </c>
      <c r="BI482" s="26"/>
      <c r="BJ482" s="25"/>
    </row>
    <row r="483" spans="1:62" ht="15">
      <c r="A483" s="18">
        <v>314140</v>
      </c>
      <c r="B483" s="18" t="str">
        <f>VLOOKUP(C483,Plan1!$A:$XFD,4,FALSE)</f>
        <v>Pedra Azul</v>
      </c>
      <c r="C483" s="19" t="s">
        <v>493</v>
      </c>
      <c r="D483" s="31">
        <v>0</v>
      </c>
      <c r="E483" s="31">
        <v>0</v>
      </c>
      <c r="F483" s="31">
        <v>0</v>
      </c>
      <c r="G483" s="31">
        <v>1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13"/>
      <c r="BE483" s="15">
        <f t="shared" si="21"/>
        <v>1</v>
      </c>
      <c r="BF483" s="23">
        <v>21459</v>
      </c>
      <c r="BG483" s="20">
        <f t="shared" si="22"/>
        <v>4.660049396523603</v>
      </c>
      <c r="BH483" s="11" t="str">
        <f t="shared" si="23"/>
        <v>Baixa</v>
      </c>
      <c r="BI483" s="26"/>
      <c r="BJ483" s="25"/>
    </row>
    <row r="484" spans="1:62" ht="15">
      <c r="A484" s="18">
        <v>314150</v>
      </c>
      <c r="B484" s="18" t="str">
        <f>VLOOKUP(C484,Plan1!$A:$XFD,4,FALSE)</f>
        <v>Governador Valadares</v>
      </c>
      <c r="C484" s="19" t="s">
        <v>494</v>
      </c>
      <c r="D484" s="31">
        <v>0</v>
      </c>
      <c r="E484" s="31">
        <v>0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13"/>
      <c r="BE484" s="15">
        <f t="shared" si="21"/>
        <v>0</v>
      </c>
      <c r="BF484" s="23">
        <v>6549</v>
      </c>
      <c r="BG484" s="20">
        <f t="shared" si="22"/>
        <v>0</v>
      </c>
      <c r="BH484" s="11" t="str">
        <f t="shared" si="23"/>
        <v>Silencioso</v>
      </c>
      <c r="BI484" s="26"/>
      <c r="BJ484" s="25"/>
    </row>
    <row r="485" spans="1:62" ht="15">
      <c r="A485" s="18">
        <v>314160</v>
      </c>
      <c r="B485" s="18" t="str">
        <f>VLOOKUP(C485,Plan1!$A:$XFD,4,FALSE)</f>
        <v>Ubá</v>
      </c>
      <c r="C485" s="19" t="s">
        <v>495</v>
      </c>
      <c r="D485" s="31">
        <v>0</v>
      </c>
      <c r="E485" s="31">
        <v>0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0</v>
      </c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13"/>
      <c r="BE485" s="15">
        <f t="shared" si="21"/>
        <v>0</v>
      </c>
      <c r="BF485" s="23">
        <v>10813</v>
      </c>
      <c r="BG485" s="20">
        <f t="shared" si="22"/>
        <v>0</v>
      </c>
      <c r="BH485" s="11" t="str">
        <f t="shared" si="23"/>
        <v>Silencioso</v>
      </c>
      <c r="BI485" s="26"/>
      <c r="BJ485" s="25"/>
    </row>
    <row r="486" spans="1:62" ht="15">
      <c r="A486" s="18">
        <v>314170</v>
      </c>
      <c r="B486" s="18" t="str">
        <f>VLOOKUP(C486,Plan1!$A:$XFD,4,FALSE)</f>
        <v>Coronel Fabriciano</v>
      </c>
      <c r="C486" s="19" t="s">
        <v>496</v>
      </c>
      <c r="D486" s="31">
        <v>0</v>
      </c>
      <c r="E486" s="31">
        <v>0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13"/>
      <c r="BE486" s="15">
        <f t="shared" si="21"/>
        <v>0</v>
      </c>
      <c r="BF486" s="23">
        <v>5993</v>
      </c>
      <c r="BG486" s="20">
        <f t="shared" si="22"/>
        <v>0</v>
      </c>
      <c r="BH486" s="11" t="str">
        <f t="shared" si="23"/>
        <v>Silencioso</v>
      </c>
      <c r="BI486" s="26"/>
      <c r="BJ486" s="25"/>
    </row>
    <row r="487" spans="1:62" ht="15">
      <c r="A487" s="18">
        <v>314180</v>
      </c>
      <c r="B487" s="18" t="str">
        <f>VLOOKUP(C487,Plan1!$A:$XFD,4,FALSE)</f>
        <v>Diamantina</v>
      </c>
      <c r="C487" s="19" t="s">
        <v>497</v>
      </c>
      <c r="D487" s="31">
        <v>0</v>
      </c>
      <c r="E487" s="31">
        <v>0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13"/>
      <c r="BE487" s="15">
        <f t="shared" si="21"/>
        <v>0</v>
      </c>
      <c r="BF487" s="23">
        <v>31915</v>
      </c>
      <c r="BG487" s="20">
        <f t="shared" si="22"/>
        <v>0</v>
      </c>
      <c r="BH487" s="11" t="str">
        <f t="shared" si="23"/>
        <v>Silencioso</v>
      </c>
      <c r="BI487" s="26"/>
      <c r="BJ487" s="25"/>
    </row>
    <row r="488" spans="1:62" ht="15">
      <c r="A488" s="18">
        <v>314190</v>
      </c>
      <c r="B488" s="18" t="str">
        <f>VLOOKUP(C488,Plan1!$A:$XFD,4,FALSE)</f>
        <v>Varginha</v>
      </c>
      <c r="C488" s="19" t="s">
        <v>498</v>
      </c>
      <c r="D488" s="31">
        <v>0</v>
      </c>
      <c r="E488" s="31">
        <v>0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13"/>
      <c r="BE488" s="15">
        <f t="shared" si="21"/>
        <v>0</v>
      </c>
      <c r="BF488" s="23">
        <v>3964</v>
      </c>
      <c r="BG488" s="20">
        <f t="shared" si="22"/>
        <v>0</v>
      </c>
      <c r="BH488" s="11" t="str">
        <f t="shared" si="23"/>
        <v>Silencioso</v>
      </c>
      <c r="BI488" s="26"/>
      <c r="BJ488" s="25"/>
    </row>
    <row r="489" spans="1:62" ht="15">
      <c r="A489" s="18">
        <v>314200</v>
      </c>
      <c r="B489" s="18" t="str">
        <f>VLOOKUP(C489,Plan1!$A:$XFD,4,FALSE)</f>
        <v>Januária</v>
      </c>
      <c r="C489" s="19" t="s">
        <v>499</v>
      </c>
      <c r="D489" s="31">
        <v>0</v>
      </c>
      <c r="E489" s="31">
        <v>0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13"/>
      <c r="BE489" s="15">
        <f t="shared" si="21"/>
        <v>0</v>
      </c>
      <c r="BF489" s="23">
        <v>13643</v>
      </c>
      <c r="BG489" s="20">
        <f t="shared" si="22"/>
        <v>0</v>
      </c>
      <c r="BH489" s="11" t="str">
        <f t="shared" si="23"/>
        <v>Silencioso</v>
      </c>
      <c r="BI489" s="26"/>
      <c r="BJ489" s="25"/>
    </row>
    <row r="490" spans="1:62" ht="15">
      <c r="A490" s="18">
        <v>314210</v>
      </c>
      <c r="B490" s="18" t="str">
        <f>VLOOKUP(C490,Plan1!$A:$XFD,4,FALSE)</f>
        <v>Ubá</v>
      </c>
      <c r="C490" s="19" t="s">
        <v>500</v>
      </c>
      <c r="D490" s="31">
        <v>0</v>
      </c>
      <c r="E490" s="31">
        <v>0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13"/>
      <c r="BE490" s="15">
        <f t="shared" si="21"/>
        <v>0</v>
      </c>
      <c r="BF490" s="23">
        <v>10759</v>
      </c>
      <c r="BG490" s="20">
        <f t="shared" si="22"/>
        <v>0</v>
      </c>
      <c r="BH490" s="11" t="str">
        <f t="shared" si="23"/>
        <v>Silencioso</v>
      </c>
      <c r="BI490" s="26"/>
      <c r="BJ490" s="25"/>
    </row>
    <row r="491" spans="1:62" ht="15">
      <c r="A491" s="18">
        <v>314220</v>
      </c>
      <c r="B491" s="18" t="str">
        <f>VLOOKUP(C491,Plan1!$A:$XFD,4,FALSE)</f>
        <v>Ubá</v>
      </c>
      <c r="C491" s="19" t="s">
        <v>501</v>
      </c>
      <c r="D491" s="31">
        <v>0</v>
      </c>
      <c r="E491" s="31">
        <v>0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13"/>
      <c r="BE491" s="15">
        <f t="shared" si="21"/>
        <v>0</v>
      </c>
      <c r="BF491" s="23">
        <v>14753</v>
      </c>
      <c r="BG491" s="20">
        <f t="shared" si="22"/>
        <v>0</v>
      </c>
      <c r="BH491" s="11" t="str">
        <f t="shared" si="23"/>
        <v>Silencioso</v>
      </c>
      <c r="BI491" s="26"/>
      <c r="BJ491" s="25"/>
    </row>
    <row r="492" spans="1:62" ht="15">
      <c r="A492" s="18">
        <v>314225</v>
      </c>
      <c r="B492" s="18" t="str">
        <f>VLOOKUP(C492,Plan1!$A:$XFD,4,FALSE)</f>
        <v>Januária</v>
      </c>
      <c r="C492" s="19" t="s">
        <v>502</v>
      </c>
      <c r="D492" s="31">
        <v>0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13"/>
      <c r="BE492" s="15">
        <f t="shared" si="21"/>
        <v>0</v>
      </c>
      <c r="BF492" s="23">
        <v>4832</v>
      </c>
      <c r="BG492" s="20">
        <f t="shared" si="22"/>
        <v>0</v>
      </c>
      <c r="BH492" s="11" t="str">
        <f t="shared" si="23"/>
        <v>Silencioso</v>
      </c>
      <c r="BI492" s="26"/>
      <c r="BJ492" s="25"/>
    </row>
    <row r="493" spans="1:62" ht="15">
      <c r="A493" s="18">
        <v>314230</v>
      </c>
      <c r="B493" s="18" t="str">
        <f>VLOOKUP(C493,Plan1!$A:$XFD,4,FALSE)</f>
        <v>Belo Horizonte</v>
      </c>
      <c r="C493" s="19" t="s">
        <v>503</v>
      </c>
      <c r="D493" s="31">
        <v>0</v>
      </c>
      <c r="E493" s="31">
        <v>0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13"/>
      <c r="BE493" s="15">
        <f t="shared" si="21"/>
        <v>0</v>
      </c>
      <c r="BF493" s="23">
        <v>4922</v>
      </c>
      <c r="BG493" s="20">
        <f t="shared" si="22"/>
        <v>0</v>
      </c>
      <c r="BH493" s="11" t="str">
        <f t="shared" si="23"/>
        <v>Silencioso</v>
      </c>
      <c r="BI493" s="26"/>
      <c r="BJ493" s="25"/>
    </row>
    <row r="494" spans="1:62" ht="15">
      <c r="A494" s="18">
        <v>314240</v>
      </c>
      <c r="B494" s="18" t="str">
        <f>VLOOKUP(C494,Plan1!$A:$XFD,4,FALSE)</f>
        <v>Divinópolis</v>
      </c>
      <c r="C494" s="19" t="s">
        <v>504</v>
      </c>
      <c r="D494" s="31">
        <v>0</v>
      </c>
      <c r="E494" s="31">
        <v>0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13"/>
      <c r="BE494" s="15">
        <f t="shared" si="21"/>
        <v>0</v>
      </c>
      <c r="BF494" s="23">
        <v>7448</v>
      </c>
      <c r="BG494" s="20">
        <f t="shared" si="22"/>
        <v>0</v>
      </c>
      <c r="BH494" s="11" t="str">
        <f t="shared" si="23"/>
        <v>Silencioso</v>
      </c>
      <c r="BI494" s="26"/>
      <c r="BJ494" s="25"/>
    </row>
    <row r="495" spans="1:62" ht="15">
      <c r="A495" s="18">
        <v>314250</v>
      </c>
      <c r="B495" s="18" t="str">
        <f>VLOOKUP(C495,Plan1!$A:$XFD,4,FALSE)</f>
        <v>Sete Lagoas</v>
      </c>
      <c r="C495" s="19" t="s">
        <v>505</v>
      </c>
      <c r="D495" s="31">
        <v>0</v>
      </c>
      <c r="E495" s="31">
        <v>0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13"/>
      <c r="BE495" s="15">
        <f t="shared" si="21"/>
        <v>0</v>
      </c>
      <c r="BF495" s="23">
        <v>2352</v>
      </c>
      <c r="BG495" s="20">
        <f t="shared" si="22"/>
        <v>0</v>
      </c>
      <c r="BH495" s="11" t="str">
        <f t="shared" si="23"/>
        <v>Silencioso</v>
      </c>
      <c r="BI495" s="26"/>
      <c r="BJ495" s="25"/>
    </row>
    <row r="496" spans="1:62" ht="15">
      <c r="A496" s="18">
        <v>314260</v>
      </c>
      <c r="B496" s="18" t="str">
        <f>VLOOKUP(C496,Plan1!$A:$XFD,4,FALSE)</f>
        <v>Varginha</v>
      </c>
      <c r="C496" s="19" t="s">
        <v>506</v>
      </c>
      <c r="D496" s="31">
        <v>0</v>
      </c>
      <c r="E496" s="31">
        <v>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13"/>
      <c r="BE496" s="15">
        <f t="shared" si="21"/>
        <v>0</v>
      </c>
      <c r="BF496" s="23">
        <v>8628</v>
      </c>
      <c r="BG496" s="20">
        <f t="shared" si="22"/>
        <v>0</v>
      </c>
      <c r="BH496" s="11" t="str">
        <f t="shared" si="23"/>
        <v>Silencioso</v>
      </c>
      <c r="BI496" s="26"/>
      <c r="BJ496" s="25"/>
    </row>
    <row r="497" spans="1:62" ht="15">
      <c r="A497" s="18">
        <v>314270</v>
      </c>
      <c r="B497" s="18" t="str">
        <f>VLOOKUP(C497,Plan1!$A:$XFD,4,FALSE)</f>
        <v>Januária</v>
      </c>
      <c r="C497" s="19" t="s">
        <v>507</v>
      </c>
      <c r="D497" s="31">
        <v>0</v>
      </c>
      <c r="E497" s="31">
        <v>0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13"/>
      <c r="BE497" s="15">
        <f t="shared" si="21"/>
        <v>0</v>
      </c>
      <c r="BF497" s="23">
        <v>15779</v>
      </c>
      <c r="BG497" s="20">
        <f t="shared" si="22"/>
        <v>0</v>
      </c>
      <c r="BH497" s="11" t="str">
        <f t="shared" si="23"/>
        <v>Silencioso</v>
      </c>
      <c r="BI497" s="26"/>
      <c r="BJ497" s="25"/>
    </row>
    <row r="498" spans="1:62" ht="15">
      <c r="A498" s="18">
        <v>314280</v>
      </c>
      <c r="B498" s="18" t="str">
        <f>VLOOKUP(C498,Plan1!$A:$XFD,4,FALSE)</f>
        <v>Uberlândia</v>
      </c>
      <c r="C498" s="19" t="s">
        <v>508</v>
      </c>
      <c r="D498" s="31">
        <v>0</v>
      </c>
      <c r="E498" s="31">
        <v>0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13"/>
      <c r="BE498" s="15">
        <f t="shared" si="21"/>
        <v>0</v>
      </c>
      <c r="BF498" s="23">
        <v>20856</v>
      </c>
      <c r="BG498" s="20">
        <f t="shared" si="22"/>
        <v>0</v>
      </c>
      <c r="BH498" s="11" t="str">
        <f t="shared" si="23"/>
        <v>Silencioso</v>
      </c>
      <c r="BI498" s="26"/>
      <c r="BJ498" s="25"/>
    </row>
    <row r="499" spans="1:62" ht="15">
      <c r="A499" s="18">
        <v>314290</v>
      </c>
      <c r="B499" s="18" t="str">
        <f>VLOOKUP(C499,Plan1!$A:$XFD,4,FALSE)</f>
        <v>Montes Claros</v>
      </c>
      <c r="C499" s="19" t="s">
        <v>509</v>
      </c>
      <c r="D499" s="31">
        <v>0</v>
      </c>
      <c r="E499" s="31">
        <v>0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13"/>
      <c r="BE499" s="15">
        <f t="shared" si="21"/>
        <v>0</v>
      </c>
      <c r="BF499" s="23">
        <v>21990</v>
      </c>
      <c r="BG499" s="20">
        <f t="shared" si="22"/>
        <v>0</v>
      </c>
      <c r="BH499" s="11" t="str">
        <f t="shared" si="23"/>
        <v>Silencioso</v>
      </c>
      <c r="BI499" s="26"/>
      <c r="BJ499" s="25"/>
    </row>
    <row r="500" spans="1:62" ht="15">
      <c r="A500" s="18">
        <v>314300</v>
      </c>
      <c r="B500" s="18" t="str">
        <f>VLOOKUP(C500,Plan1!$A:$XFD,4,FALSE)</f>
        <v>Alfenas</v>
      </c>
      <c r="C500" s="19" t="s">
        <v>510</v>
      </c>
      <c r="D500" s="31">
        <v>0</v>
      </c>
      <c r="E500" s="31">
        <v>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13"/>
      <c r="BE500" s="15">
        <f t="shared" si="21"/>
        <v>0</v>
      </c>
      <c r="BF500" s="23">
        <v>13444</v>
      </c>
      <c r="BG500" s="20">
        <f t="shared" si="22"/>
        <v>0</v>
      </c>
      <c r="BH500" s="11" t="str">
        <f t="shared" si="23"/>
        <v>Silencioso</v>
      </c>
      <c r="BI500" s="26"/>
      <c r="BJ500" s="25"/>
    </row>
    <row r="501" spans="1:62" ht="15">
      <c r="A501" s="18">
        <v>314310</v>
      </c>
      <c r="B501" s="18" t="str">
        <f>VLOOKUP(C501,Plan1!$A:$XFD,4,FALSE)</f>
        <v>Uberlândia</v>
      </c>
      <c r="C501" s="19" t="s">
        <v>511</v>
      </c>
      <c r="D501" s="31">
        <v>0</v>
      </c>
      <c r="E501" s="31">
        <v>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13"/>
      <c r="BE501" s="15">
        <f t="shared" si="21"/>
        <v>0</v>
      </c>
      <c r="BF501" s="23">
        <v>47937</v>
      </c>
      <c r="BG501" s="20">
        <f t="shared" si="22"/>
        <v>0</v>
      </c>
      <c r="BH501" s="11" t="str">
        <f t="shared" si="23"/>
        <v>Silencioso</v>
      </c>
      <c r="BI501" s="26"/>
      <c r="BJ501" s="25"/>
    </row>
    <row r="502" spans="1:62" ht="15">
      <c r="A502" s="18">
        <v>314315</v>
      </c>
      <c r="B502" s="18" t="str">
        <f>VLOOKUP(C502,Plan1!$A:$XFD,4,FALSE)</f>
        <v>Pedra Azul</v>
      </c>
      <c r="C502" s="19" t="s">
        <v>512</v>
      </c>
      <c r="D502" s="31">
        <v>0</v>
      </c>
      <c r="E502" s="31">
        <v>0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13"/>
      <c r="BE502" s="15">
        <f t="shared" si="21"/>
        <v>0</v>
      </c>
      <c r="BF502" s="23">
        <v>4897</v>
      </c>
      <c r="BG502" s="20">
        <f t="shared" si="22"/>
        <v>0</v>
      </c>
      <c r="BH502" s="11" t="str">
        <f t="shared" si="23"/>
        <v>Silencioso</v>
      </c>
      <c r="BI502" s="26"/>
      <c r="BJ502" s="25"/>
    </row>
    <row r="503" spans="1:62" ht="15">
      <c r="A503" s="18">
        <v>314320</v>
      </c>
      <c r="B503" s="18" t="str">
        <f>VLOOKUP(C503,Plan1!$A:$XFD,4,FALSE)</f>
        <v>Passos</v>
      </c>
      <c r="C503" s="19" t="s">
        <v>513</v>
      </c>
      <c r="D503" s="31">
        <v>0</v>
      </c>
      <c r="E503" s="31">
        <v>0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13"/>
      <c r="BE503" s="15">
        <f t="shared" si="21"/>
        <v>0</v>
      </c>
      <c r="BF503" s="23">
        <v>21915</v>
      </c>
      <c r="BG503" s="20">
        <f t="shared" si="22"/>
        <v>0</v>
      </c>
      <c r="BH503" s="11" t="str">
        <f t="shared" si="23"/>
        <v>Silencioso</v>
      </c>
      <c r="BI503" s="26"/>
      <c r="BJ503" s="25"/>
    </row>
    <row r="504" spans="1:62" ht="15">
      <c r="A504" s="18">
        <v>314340</v>
      </c>
      <c r="B504" s="18" t="str">
        <f>VLOOKUP(C504,Plan1!$A:$XFD,4,FALSE)</f>
        <v>Pouso Alegre</v>
      </c>
      <c r="C504" s="19" t="s">
        <v>514</v>
      </c>
      <c r="D504" s="31">
        <v>0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13"/>
      <c r="BE504" s="15">
        <f t="shared" si="21"/>
        <v>0</v>
      </c>
      <c r="BF504" s="23">
        <v>23022</v>
      </c>
      <c r="BG504" s="20">
        <f t="shared" si="22"/>
        <v>0</v>
      </c>
      <c r="BH504" s="11" t="str">
        <f t="shared" si="23"/>
        <v>Silencioso</v>
      </c>
      <c r="BI504" s="26"/>
      <c r="BJ504" s="25"/>
    </row>
    <row r="505" spans="1:62" ht="15">
      <c r="A505" s="18">
        <v>314330</v>
      </c>
      <c r="B505" s="18" t="str">
        <f>VLOOKUP(C505,Plan1!$A:$XFD,4,FALSE)</f>
        <v>Montes Claros</v>
      </c>
      <c r="C505" s="19" t="s">
        <v>515</v>
      </c>
      <c r="D505" s="31">
        <v>0</v>
      </c>
      <c r="E505" s="31">
        <v>0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1</v>
      </c>
      <c r="L505" s="31">
        <v>0</v>
      </c>
      <c r="M505" s="31">
        <v>0</v>
      </c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13"/>
      <c r="BE505" s="15">
        <f t="shared" si="21"/>
        <v>1</v>
      </c>
      <c r="BF505" s="23">
        <v>394350</v>
      </c>
      <c r="BG505" s="20">
        <f t="shared" si="22"/>
        <v>0.2535818435400025</v>
      </c>
      <c r="BH505" s="11" t="str">
        <f t="shared" si="23"/>
        <v>Baixa</v>
      </c>
      <c r="BI505" s="26"/>
      <c r="BJ505" s="25"/>
    </row>
    <row r="506" spans="1:62" ht="15">
      <c r="A506" s="18">
        <v>314345</v>
      </c>
      <c r="B506" s="18" t="str">
        <f>VLOOKUP(C506,Plan1!$A:$XFD,4,FALSE)</f>
        <v>Montes Claros</v>
      </c>
      <c r="C506" s="19" t="s">
        <v>516</v>
      </c>
      <c r="D506" s="31">
        <v>0</v>
      </c>
      <c r="E506" s="31">
        <v>0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13"/>
      <c r="BE506" s="15">
        <f t="shared" si="21"/>
        <v>0</v>
      </c>
      <c r="BF506" s="23">
        <v>8041</v>
      </c>
      <c r="BG506" s="20">
        <f t="shared" si="22"/>
        <v>0</v>
      </c>
      <c r="BH506" s="11" t="str">
        <f t="shared" si="23"/>
        <v>Silencioso</v>
      </c>
      <c r="BI506" s="26"/>
      <c r="BJ506" s="25"/>
    </row>
    <row r="507" spans="1:62" ht="15">
      <c r="A507" s="18">
        <v>314350</v>
      </c>
      <c r="B507" s="18" t="str">
        <f>VLOOKUP(C507,Plan1!$A:$XFD,4,FALSE)</f>
        <v>Sete Lagoas</v>
      </c>
      <c r="C507" s="19" t="s">
        <v>517</v>
      </c>
      <c r="D507" s="31">
        <v>0</v>
      </c>
      <c r="E507" s="31">
        <v>0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13"/>
      <c r="BE507" s="15">
        <f t="shared" si="21"/>
        <v>0</v>
      </c>
      <c r="BF507" s="23">
        <v>8764</v>
      </c>
      <c r="BG507" s="20">
        <f t="shared" si="22"/>
        <v>0</v>
      </c>
      <c r="BH507" s="11" t="str">
        <f t="shared" si="23"/>
        <v>Silencioso</v>
      </c>
      <c r="BI507" s="26"/>
      <c r="BJ507" s="25"/>
    </row>
    <row r="508" spans="1:62" ht="15">
      <c r="A508" s="18">
        <v>314360</v>
      </c>
      <c r="B508" s="18" t="str">
        <f>VLOOKUP(C508,Plan1!$A:$XFD,4,FALSE)</f>
        <v>Sete Lagoas</v>
      </c>
      <c r="C508" s="19" t="s">
        <v>518</v>
      </c>
      <c r="D508" s="31">
        <v>0</v>
      </c>
      <c r="E508" s="31">
        <v>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13"/>
      <c r="BE508" s="15">
        <f t="shared" si="21"/>
        <v>0</v>
      </c>
      <c r="BF508" s="23">
        <v>2630</v>
      </c>
      <c r="BG508" s="20">
        <f t="shared" si="22"/>
        <v>0</v>
      </c>
      <c r="BH508" s="11" t="str">
        <f t="shared" si="23"/>
        <v>Silencioso</v>
      </c>
      <c r="BI508" s="26"/>
      <c r="BJ508" s="25"/>
    </row>
    <row r="509" spans="1:62" ht="15">
      <c r="A509" s="18">
        <v>314370</v>
      </c>
      <c r="B509" s="18" t="str">
        <f>VLOOKUP(C509,Plan1!$A:$XFD,4,FALSE)</f>
        <v>Itabira</v>
      </c>
      <c r="C509" s="19" t="s">
        <v>519</v>
      </c>
      <c r="D509" s="31">
        <v>0</v>
      </c>
      <c r="E509" s="31">
        <v>0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13"/>
      <c r="BE509" s="15">
        <f t="shared" si="21"/>
        <v>0</v>
      </c>
      <c r="BF509" s="23">
        <v>3378</v>
      </c>
      <c r="BG509" s="20">
        <f t="shared" si="22"/>
        <v>0</v>
      </c>
      <c r="BH509" s="11" t="str">
        <f t="shared" si="23"/>
        <v>Silencioso</v>
      </c>
      <c r="BI509" s="26"/>
      <c r="BJ509" s="25"/>
    </row>
    <row r="510" spans="1:62" ht="15">
      <c r="A510" s="18">
        <v>314380</v>
      </c>
      <c r="B510" s="18" t="str">
        <f>VLOOKUP(C510,Plan1!$A:$XFD,4,FALSE)</f>
        <v>Pouso Alegre</v>
      </c>
      <c r="C510" s="19" t="s">
        <v>520</v>
      </c>
      <c r="D510" s="31">
        <v>0</v>
      </c>
      <c r="E510" s="31">
        <v>0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13"/>
      <c r="BE510" s="15">
        <f t="shared" si="21"/>
        <v>0</v>
      </c>
      <c r="BF510" s="23">
        <v>6304</v>
      </c>
      <c r="BG510" s="20">
        <f t="shared" si="22"/>
        <v>0</v>
      </c>
      <c r="BH510" s="11" t="str">
        <f t="shared" si="23"/>
        <v>Silencioso</v>
      </c>
      <c r="BI510" s="26"/>
      <c r="BJ510" s="25"/>
    </row>
    <row r="511" spans="1:62" ht="15">
      <c r="A511" s="18">
        <v>314390</v>
      </c>
      <c r="B511" s="18" t="str">
        <f>VLOOKUP(C511,Plan1!$A:$XFD,4,FALSE)</f>
        <v>Ubá</v>
      </c>
      <c r="C511" s="19" t="s">
        <v>521</v>
      </c>
      <c r="D511" s="31">
        <v>0</v>
      </c>
      <c r="E511" s="31">
        <v>1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13"/>
      <c r="BE511" s="15">
        <f t="shared" si="21"/>
        <v>1</v>
      </c>
      <c r="BF511" s="23">
        <v>107263</v>
      </c>
      <c r="BG511" s="20">
        <f t="shared" si="22"/>
        <v>0.9322879278036228</v>
      </c>
      <c r="BH511" s="11" t="str">
        <f t="shared" si="23"/>
        <v>Baixa</v>
      </c>
      <c r="BI511" s="26"/>
      <c r="BJ511" s="25"/>
    </row>
    <row r="512" spans="1:62" ht="15">
      <c r="A512" s="18">
        <v>314400</v>
      </c>
      <c r="B512" s="18" t="str">
        <f>VLOOKUP(C512,Plan1!$A:$XFD,4,FALSE)</f>
        <v>Manhumirim</v>
      </c>
      <c r="C512" s="19" t="s">
        <v>522</v>
      </c>
      <c r="D512" s="31">
        <v>0</v>
      </c>
      <c r="E512" s="31">
        <v>0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13"/>
      <c r="BE512" s="15">
        <f t="shared" si="21"/>
        <v>0</v>
      </c>
      <c r="BF512" s="23">
        <v>27494</v>
      </c>
      <c r="BG512" s="20">
        <f t="shared" si="22"/>
        <v>0</v>
      </c>
      <c r="BH512" s="11" t="str">
        <f t="shared" si="23"/>
        <v>Silencioso</v>
      </c>
      <c r="BI512" s="26"/>
      <c r="BJ512" s="25"/>
    </row>
    <row r="513" spans="1:62" ht="15">
      <c r="A513" s="18">
        <v>314410</v>
      </c>
      <c r="B513" s="18" t="str">
        <f>VLOOKUP(C513,Plan1!$A:$XFD,4,FALSE)</f>
        <v>Alfenas</v>
      </c>
      <c r="C513" s="19" t="s">
        <v>523</v>
      </c>
      <c r="D513" s="31">
        <v>0</v>
      </c>
      <c r="E513" s="31">
        <v>0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13"/>
      <c r="BE513" s="15">
        <f t="shared" si="21"/>
        <v>0</v>
      </c>
      <c r="BF513" s="23">
        <v>21017</v>
      </c>
      <c r="BG513" s="20">
        <f t="shared" si="22"/>
        <v>0</v>
      </c>
      <c r="BH513" s="11" t="str">
        <f t="shared" si="23"/>
        <v>Silencioso</v>
      </c>
      <c r="BI513" s="26"/>
      <c r="BJ513" s="25"/>
    </row>
    <row r="514" spans="1:62" ht="15">
      <c r="A514" s="18">
        <v>314420</v>
      </c>
      <c r="B514" s="18" t="str">
        <f>VLOOKUP(C514,Plan1!$A:$XFD,4,FALSE)</f>
        <v>Governador Valadares</v>
      </c>
      <c r="C514" s="19" t="s">
        <v>524</v>
      </c>
      <c r="D514" s="31">
        <v>0</v>
      </c>
      <c r="E514" s="31">
        <v>0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13"/>
      <c r="BE514" s="15">
        <f t="shared" si="21"/>
        <v>0</v>
      </c>
      <c r="BF514" s="23">
        <v>3266</v>
      </c>
      <c r="BG514" s="20">
        <f t="shared" si="22"/>
        <v>0</v>
      </c>
      <c r="BH514" s="11" t="str">
        <f t="shared" si="23"/>
        <v>Silencioso</v>
      </c>
      <c r="BI514" s="26"/>
      <c r="BJ514" s="25"/>
    </row>
    <row r="515" spans="1:62" ht="15">
      <c r="A515" s="18">
        <v>314430</v>
      </c>
      <c r="B515" s="18" t="str">
        <f>VLOOKUP(C515,Plan1!$A:$XFD,4,FALSE)</f>
        <v>Teófilo Otoni</v>
      </c>
      <c r="C515" s="19" t="s">
        <v>525</v>
      </c>
      <c r="D515" s="31">
        <v>0</v>
      </c>
      <c r="E515" s="31">
        <v>0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13"/>
      <c r="BE515" s="15">
        <f t="shared" si="21"/>
        <v>0</v>
      </c>
      <c r="BF515" s="23">
        <v>41829</v>
      </c>
      <c r="BG515" s="20">
        <f t="shared" si="22"/>
        <v>0</v>
      </c>
      <c r="BH515" s="11" t="str">
        <f t="shared" si="23"/>
        <v>Silencioso</v>
      </c>
      <c r="BI515" s="26"/>
      <c r="BJ515" s="25"/>
    </row>
    <row r="516" spans="1:62" ht="15">
      <c r="A516" s="18">
        <v>314435</v>
      </c>
      <c r="B516" s="18" t="str">
        <f>VLOOKUP(C516,Plan1!$A:$XFD,4,FALSE)</f>
        <v>Coronel Fabriciano</v>
      </c>
      <c r="C516" s="19" t="s">
        <v>526</v>
      </c>
      <c r="D516" s="31">
        <v>0</v>
      </c>
      <c r="E516" s="31">
        <v>0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13"/>
      <c r="BE516" s="15">
        <f t="shared" si="21"/>
        <v>0</v>
      </c>
      <c r="BF516" s="23">
        <v>6824</v>
      </c>
      <c r="BG516" s="20">
        <f t="shared" si="22"/>
        <v>0</v>
      </c>
      <c r="BH516" s="11" t="str">
        <f t="shared" si="23"/>
        <v>Silencioso</v>
      </c>
      <c r="BI516" s="26"/>
      <c r="BJ516" s="25"/>
    </row>
    <row r="517" spans="1:62" ht="15">
      <c r="A517" s="18">
        <v>314437</v>
      </c>
      <c r="B517" s="18" t="str">
        <f>VLOOKUP(C517,Plan1!$A:$XFD,4,FALSE)</f>
        <v>Unaí</v>
      </c>
      <c r="C517" s="19" t="s">
        <v>527</v>
      </c>
      <c r="D517" s="31">
        <v>0</v>
      </c>
      <c r="E517" s="31">
        <v>0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13"/>
      <c r="BE517" s="15">
        <f aca="true" t="shared" si="24" ref="BE517:BE580">SUM(D517:BD517)</f>
        <v>0</v>
      </c>
      <c r="BF517" s="23">
        <v>3379</v>
      </c>
      <c r="BG517" s="20">
        <f aca="true" t="shared" si="25" ref="BG517:BG580">BE517/BF517*100000</f>
        <v>0</v>
      </c>
      <c r="BH517" s="11" t="str">
        <f aca="true" t="shared" si="26" ref="BH517:BH580">IF(BG517=0,"Silencioso",IF(BG517&lt;100,"Baixa",IF(BG517&gt;300,"Alta","Média")))</f>
        <v>Silencioso</v>
      </c>
      <c r="BI517" s="26"/>
      <c r="BJ517" s="25"/>
    </row>
    <row r="518" spans="1:62" ht="15">
      <c r="A518" s="18">
        <v>314440</v>
      </c>
      <c r="B518" s="18" t="str">
        <f>VLOOKUP(C518,Plan1!$A:$XFD,4,FALSE)</f>
        <v>Pouso Alegre</v>
      </c>
      <c r="C518" s="19" t="s">
        <v>528</v>
      </c>
      <c r="D518" s="31">
        <v>0</v>
      </c>
      <c r="E518" s="31">
        <v>0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13"/>
      <c r="BE518" s="15">
        <f t="shared" si="24"/>
        <v>0</v>
      </c>
      <c r="BF518" s="23">
        <v>4812</v>
      </c>
      <c r="BG518" s="20">
        <f t="shared" si="25"/>
        <v>0</v>
      </c>
      <c r="BH518" s="11" t="str">
        <f t="shared" si="26"/>
        <v>Silencioso</v>
      </c>
      <c r="BI518" s="26"/>
      <c r="BJ518" s="25"/>
    </row>
    <row r="519" spans="1:62" ht="15">
      <c r="A519" s="18">
        <v>314450</v>
      </c>
      <c r="B519" s="18" t="str">
        <f>VLOOKUP(C519,Plan1!$A:$XFD,4,FALSE)</f>
        <v>São João Del Rei</v>
      </c>
      <c r="C519" s="19" t="s">
        <v>529</v>
      </c>
      <c r="D519" s="31">
        <v>0</v>
      </c>
      <c r="E519" s="31">
        <v>0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13"/>
      <c r="BE519" s="15">
        <f t="shared" si="24"/>
        <v>0</v>
      </c>
      <c r="BF519" s="23">
        <v>8478</v>
      </c>
      <c r="BG519" s="20">
        <f t="shared" si="25"/>
        <v>0</v>
      </c>
      <c r="BH519" s="11" t="str">
        <f t="shared" si="26"/>
        <v>Silencioso</v>
      </c>
      <c r="BI519" s="26"/>
      <c r="BJ519" s="25"/>
    </row>
    <row r="520" spans="1:62" ht="15">
      <c r="A520" s="18">
        <v>314460</v>
      </c>
      <c r="B520" s="18" t="str">
        <f>VLOOKUP(C520,Plan1!$A:$XFD,4,FALSE)</f>
        <v>Varginha</v>
      </c>
      <c r="C520" s="19" t="s">
        <v>530</v>
      </c>
      <c r="D520" s="31">
        <v>0</v>
      </c>
      <c r="E520" s="31">
        <v>0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13"/>
      <c r="BE520" s="15">
        <f t="shared" si="24"/>
        <v>0</v>
      </c>
      <c r="BF520" s="23">
        <v>26897</v>
      </c>
      <c r="BG520" s="20">
        <f t="shared" si="25"/>
        <v>0</v>
      </c>
      <c r="BH520" s="11" t="str">
        <f t="shared" si="26"/>
        <v>Silencioso</v>
      </c>
      <c r="BI520" s="26"/>
      <c r="BJ520" s="25"/>
    </row>
    <row r="521" spans="1:62" ht="15">
      <c r="A521" s="18">
        <v>314465</v>
      </c>
      <c r="B521" s="18" t="str">
        <f>VLOOKUP(C521,Plan1!$A:$XFD,4,FALSE)</f>
        <v>Montes Claros</v>
      </c>
      <c r="C521" s="19" t="s">
        <v>531</v>
      </c>
      <c r="D521" s="31">
        <v>0</v>
      </c>
      <c r="E521" s="31">
        <v>0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13"/>
      <c r="BE521" s="15">
        <f t="shared" si="24"/>
        <v>0</v>
      </c>
      <c r="BF521" s="23">
        <v>10301</v>
      </c>
      <c r="BG521" s="20">
        <f t="shared" si="25"/>
        <v>0</v>
      </c>
      <c r="BH521" s="11" t="str">
        <f t="shared" si="26"/>
        <v>Silencioso</v>
      </c>
      <c r="BI521" s="26"/>
      <c r="BJ521" s="25"/>
    </row>
    <row r="522" spans="1:62" ht="15">
      <c r="A522" s="18">
        <v>314467</v>
      </c>
      <c r="B522" s="18" t="str">
        <f>VLOOKUP(C522,Plan1!$A:$XFD,4,FALSE)</f>
        <v>Governador Valadares</v>
      </c>
      <c r="C522" s="19" t="s">
        <v>532</v>
      </c>
      <c r="D522" s="31">
        <v>0</v>
      </c>
      <c r="E522" s="31">
        <v>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13"/>
      <c r="BE522" s="15">
        <f t="shared" si="24"/>
        <v>0</v>
      </c>
      <c r="BF522" s="23">
        <v>3559</v>
      </c>
      <c r="BG522" s="20">
        <f t="shared" si="25"/>
        <v>0</v>
      </c>
      <c r="BH522" s="11" t="str">
        <f t="shared" si="26"/>
        <v>Silencioso</v>
      </c>
      <c r="BI522" s="26"/>
      <c r="BJ522" s="25"/>
    </row>
    <row r="523" spans="1:62" ht="15">
      <c r="A523" s="18">
        <v>314470</v>
      </c>
      <c r="B523" s="18" t="str">
        <f>VLOOKUP(C523,Plan1!$A:$XFD,4,FALSE)</f>
        <v>Itabira</v>
      </c>
      <c r="C523" s="19" t="s">
        <v>533</v>
      </c>
      <c r="D523" s="31">
        <v>0</v>
      </c>
      <c r="E523" s="31">
        <v>0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13"/>
      <c r="BE523" s="15">
        <f t="shared" si="24"/>
        <v>0</v>
      </c>
      <c r="BF523" s="23">
        <v>17998</v>
      </c>
      <c r="BG523" s="20">
        <f t="shared" si="25"/>
        <v>0</v>
      </c>
      <c r="BH523" s="11" t="str">
        <f t="shared" si="26"/>
        <v>Silencioso</v>
      </c>
      <c r="BI523" s="26"/>
      <c r="BJ523" s="25"/>
    </row>
    <row r="524" spans="1:62" ht="15">
      <c r="A524" s="18">
        <v>314480</v>
      </c>
      <c r="B524" s="18" t="str">
        <f>VLOOKUP(C524,Plan1!$A:$XFD,4,FALSE)</f>
        <v>Belo Horizonte</v>
      </c>
      <c r="C524" s="19" t="s">
        <v>534</v>
      </c>
      <c r="D524" s="31">
        <v>0</v>
      </c>
      <c r="E524" s="31">
        <v>0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13"/>
      <c r="BE524" s="15">
        <f t="shared" si="24"/>
        <v>0</v>
      </c>
      <c r="BF524" s="23">
        <v>89900</v>
      </c>
      <c r="BG524" s="20">
        <f t="shared" si="25"/>
        <v>0</v>
      </c>
      <c r="BH524" s="11" t="str">
        <f t="shared" si="26"/>
        <v>Silencioso</v>
      </c>
      <c r="BI524" s="26"/>
      <c r="BJ524" s="25"/>
    </row>
    <row r="525" spans="1:62" ht="15">
      <c r="A525" s="18">
        <v>314490</v>
      </c>
      <c r="B525" s="18" t="str">
        <f>VLOOKUP(C525,Plan1!$A:$XFD,4,FALSE)</f>
        <v>Teófilo Otoni</v>
      </c>
      <c r="C525" s="19" t="s">
        <v>535</v>
      </c>
      <c r="D525" s="31">
        <v>0</v>
      </c>
      <c r="E525" s="31">
        <v>0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13"/>
      <c r="BE525" s="15">
        <f t="shared" si="24"/>
        <v>0</v>
      </c>
      <c r="BF525" s="23">
        <v>3792</v>
      </c>
      <c r="BG525" s="20">
        <f t="shared" si="25"/>
        <v>0</v>
      </c>
      <c r="BH525" s="11" t="str">
        <f t="shared" si="26"/>
        <v>Silencioso</v>
      </c>
      <c r="BI525" s="26"/>
      <c r="BJ525" s="25"/>
    </row>
    <row r="526" spans="1:62" ht="15">
      <c r="A526" s="18">
        <v>314500</v>
      </c>
      <c r="B526" s="18" t="str">
        <f>VLOOKUP(C526,Plan1!$A:$XFD,4,FALSE)</f>
        <v>Uberlândia</v>
      </c>
      <c r="C526" s="19" t="s">
        <v>536</v>
      </c>
      <c r="D526" s="31">
        <v>0</v>
      </c>
      <c r="E526" s="31">
        <v>0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13"/>
      <c r="BE526" s="15">
        <f t="shared" si="24"/>
        <v>0</v>
      </c>
      <c r="BF526" s="23">
        <v>14484</v>
      </c>
      <c r="BG526" s="20">
        <f t="shared" si="25"/>
        <v>0</v>
      </c>
      <c r="BH526" s="11" t="str">
        <f t="shared" si="26"/>
        <v>Silencioso</v>
      </c>
      <c r="BI526" s="26"/>
      <c r="BJ526" s="25"/>
    </row>
    <row r="527" spans="1:62" ht="15">
      <c r="A527" s="18">
        <v>314505</v>
      </c>
      <c r="B527" s="18" t="str">
        <f>VLOOKUP(C527,Plan1!$A:$XFD,4,FALSE)</f>
        <v>Montes Claros</v>
      </c>
      <c r="C527" s="19" t="s">
        <v>537</v>
      </c>
      <c r="D527" s="31">
        <v>0</v>
      </c>
      <c r="E527" s="31">
        <v>0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13"/>
      <c r="BE527" s="15">
        <f t="shared" si="24"/>
        <v>0</v>
      </c>
      <c r="BF527" s="23">
        <v>7636</v>
      </c>
      <c r="BG527" s="20">
        <f t="shared" si="25"/>
        <v>0</v>
      </c>
      <c r="BH527" s="11" t="str">
        <f t="shared" si="26"/>
        <v>Silencioso</v>
      </c>
      <c r="BI527" s="26"/>
      <c r="BJ527" s="25"/>
    </row>
    <row r="528" spans="1:62" ht="15">
      <c r="A528" s="18">
        <v>314510</v>
      </c>
      <c r="B528" s="18" t="str">
        <f>VLOOKUP(C528,Plan1!$A:$XFD,4,FALSE)</f>
        <v>Alfenas</v>
      </c>
      <c r="C528" s="19" t="s">
        <v>538</v>
      </c>
      <c r="D528" s="31">
        <v>0</v>
      </c>
      <c r="E528" s="31">
        <v>0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13"/>
      <c r="BE528" s="15">
        <f t="shared" si="24"/>
        <v>0</v>
      </c>
      <c r="BF528" s="23">
        <v>16429</v>
      </c>
      <c r="BG528" s="20">
        <f t="shared" si="25"/>
        <v>0</v>
      </c>
      <c r="BH528" s="11" t="str">
        <f t="shared" si="26"/>
        <v>Silencioso</v>
      </c>
      <c r="BI528" s="26"/>
      <c r="BJ528" s="25"/>
    </row>
    <row r="529" spans="1:62" ht="15">
      <c r="A529" s="18">
        <v>314520</v>
      </c>
      <c r="B529" s="18" t="str">
        <f>VLOOKUP(C529,Plan1!$A:$XFD,4,FALSE)</f>
        <v>Divinópolis</v>
      </c>
      <c r="C529" s="19" t="s">
        <v>539</v>
      </c>
      <c r="D529" s="31">
        <v>0</v>
      </c>
      <c r="E529" s="31">
        <v>0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1</v>
      </c>
      <c r="M529" s="31">
        <v>0</v>
      </c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13"/>
      <c r="BE529" s="15">
        <f t="shared" si="24"/>
        <v>1</v>
      </c>
      <c r="BF529" s="23">
        <v>89859</v>
      </c>
      <c r="BG529" s="20">
        <f t="shared" si="25"/>
        <v>1.1128545832916013</v>
      </c>
      <c r="BH529" s="11" t="str">
        <f t="shared" si="26"/>
        <v>Baixa</v>
      </c>
      <c r="BI529" s="26"/>
      <c r="BJ529" s="25"/>
    </row>
    <row r="530" spans="1:62" ht="15">
      <c r="A530" s="18">
        <v>313660</v>
      </c>
      <c r="B530" s="18" t="str">
        <f>VLOOKUP(C530,Plan1!$A:$XFD,4,FALSE)</f>
        <v>Belo Horizonte</v>
      </c>
      <c r="C530" s="19" t="s">
        <v>540</v>
      </c>
      <c r="D530" s="31">
        <v>0</v>
      </c>
      <c r="E530" s="31">
        <v>0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13"/>
      <c r="BE530" s="15">
        <f t="shared" si="24"/>
        <v>0</v>
      </c>
      <c r="BF530" s="23">
        <v>5779</v>
      </c>
      <c r="BG530" s="20">
        <f t="shared" si="25"/>
        <v>0</v>
      </c>
      <c r="BH530" s="11" t="str">
        <f t="shared" si="26"/>
        <v>Silencioso</v>
      </c>
      <c r="BI530" s="26"/>
      <c r="BJ530" s="25"/>
    </row>
    <row r="531" spans="1:62" ht="15">
      <c r="A531" s="18">
        <v>314530</v>
      </c>
      <c r="B531" s="18" t="str">
        <f>VLOOKUP(C531,Plan1!$A:$XFD,4,FALSE)</f>
        <v>Teófilo Otoni</v>
      </c>
      <c r="C531" s="19" t="s">
        <v>541</v>
      </c>
      <c r="D531" s="31">
        <v>0</v>
      </c>
      <c r="E531" s="31">
        <v>0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13"/>
      <c r="BE531" s="15">
        <f t="shared" si="24"/>
        <v>0</v>
      </c>
      <c r="BF531" s="23">
        <v>31803</v>
      </c>
      <c r="BG531" s="20">
        <f t="shared" si="25"/>
        <v>0</v>
      </c>
      <c r="BH531" s="11" t="str">
        <f t="shared" si="26"/>
        <v>Silencioso</v>
      </c>
      <c r="BI531" s="26"/>
      <c r="BJ531" s="25"/>
    </row>
    <row r="532" spans="1:62" ht="15">
      <c r="A532" s="18">
        <v>314535</v>
      </c>
      <c r="B532" s="18" t="str">
        <f>VLOOKUP(C532,Plan1!$A:$XFD,4,FALSE)</f>
        <v>Teófilo Otoni</v>
      </c>
      <c r="C532" s="19" t="s">
        <v>542</v>
      </c>
      <c r="D532" s="31">
        <v>0</v>
      </c>
      <c r="E532" s="31">
        <v>0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13"/>
      <c r="BE532" s="15">
        <f t="shared" si="24"/>
        <v>0</v>
      </c>
      <c r="BF532" s="23">
        <v>10807</v>
      </c>
      <c r="BG532" s="20">
        <f t="shared" si="25"/>
        <v>0</v>
      </c>
      <c r="BH532" s="11" t="str">
        <f t="shared" si="26"/>
        <v>Silencioso</v>
      </c>
      <c r="BI532" s="26"/>
      <c r="BJ532" s="25"/>
    </row>
    <row r="533" spans="1:62" ht="15">
      <c r="A533" s="18">
        <v>314537</v>
      </c>
      <c r="B533" s="18" t="str">
        <f>VLOOKUP(C533,Plan1!$A:$XFD,4,FALSE)</f>
        <v>Montes Claros</v>
      </c>
      <c r="C533" s="19" t="s">
        <v>543</v>
      </c>
      <c r="D533" s="31">
        <v>0</v>
      </c>
      <c r="E533" s="31">
        <v>0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13"/>
      <c r="BE533" s="15">
        <f t="shared" si="24"/>
        <v>0</v>
      </c>
      <c r="BF533" s="23">
        <v>5255</v>
      </c>
      <c r="BG533" s="20">
        <f t="shared" si="25"/>
        <v>0</v>
      </c>
      <c r="BH533" s="11" t="str">
        <f t="shared" si="26"/>
        <v>Silencioso</v>
      </c>
      <c r="BI533" s="26"/>
      <c r="BJ533" s="25"/>
    </row>
    <row r="534" spans="1:62" ht="15">
      <c r="A534" s="18">
        <v>314540</v>
      </c>
      <c r="B534" s="18" t="str">
        <f>VLOOKUP(C534,Plan1!$A:$XFD,4,FALSE)</f>
        <v>Juiz de Fora</v>
      </c>
      <c r="C534" s="19" t="s">
        <v>544</v>
      </c>
      <c r="D534" s="31">
        <v>0</v>
      </c>
      <c r="E534" s="31">
        <v>0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13"/>
      <c r="BE534" s="15">
        <f t="shared" si="24"/>
        <v>0</v>
      </c>
      <c r="BF534" s="23">
        <v>1913</v>
      </c>
      <c r="BG534" s="20">
        <f t="shared" si="25"/>
        <v>0</v>
      </c>
      <c r="BH534" s="11" t="str">
        <f t="shared" si="26"/>
        <v>Silencioso</v>
      </c>
      <c r="BI534" s="26"/>
      <c r="BJ534" s="25"/>
    </row>
    <row r="535" spans="1:62" ht="15">
      <c r="A535" s="18">
        <v>314545</v>
      </c>
      <c r="B535" s="18" t="str">
        <f>VLOOKUP(C535,Plan1!$A:$XFD,4,FALSE)</f>
        <v>Montes Claros</v>
      </c>
      <c r="C535" s="19" t="s">
        <v>545</v>
      </c>
      <c r="D535" s="31">
        <v>0</v>
      </c>
      <c r="E535" s="31">
        <v>0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13"/>
      <c r="BE535" s="15">
        <f t="shared" si="24"/>
        <v>0</v>
      </c>
      <c r="BF535" s="23">
        <v>5808</v>
      </c>
      <c r="BG535" s="20">
        <f t="shared" si="25"/>
        <v>0</v>
      </c>
      <c r="BH535" s="11" t="str">
        <f t="shared" si="26"/>
        <v>Silencioso</v>
      </c>
      <c r="BI535" s="26"/>
      <c r="BJ535" s="25"/>
    </row>
    <row r="536" spans="1:62" ht="15">
      <c r="A536" s="18">
        <v>314550</v>
      </c>
      <c r="B536" s="18" t="str">
        <f>VLOOKUP(C536,Plan1!$A:$XFD,4,FALSE)</f>
        <v>Varginha</v>
      </c>
      <c r="C536" s="19" t="s">
        <v>546</v>
      </c>
      <c r="D536" s="31">
        <v>0</v>
      </c>
      <c r="E536" s="31">
        <v>0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13"/>
      <c r="BE536" s="15">
        <f t="shared" si="24"/>
        <v>0</v>
      </c>
      <c r="BF536" s="23">
        <v>2722</v>
      </c>
      <c r="BG536" s="20">
        <f t="shared" si="25"/>
        <v>0</v>
      </c>
      <c r="BH536" s="11" t="str">
        <f t="shared" si="26"/>
        <v>Silencioso</v>
      </c>
      <c r="BI536" s="26"/>
      <c r="BJ536" s="25"/>
    </row>
    <row r="537" spans="1:62" ht="15">
      <c r="A537" s="18">
        <v>314560</v>
      </c>
      <c r="B537" s="18" t="str">
        <f>VLOOKUP(C537,Plan1!$A:$XFD,4,FALSE)</f>
        <v>Divinópolis</v>
      </c>
      <c r="C537" s="19" t="s">
        <v>547</v>
      </c>
      <c r="D537" s="31">
        <v>0</v>
      </c>
      <c r="E537" s="31">
        <v>0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13"/>
      <c r="BE537" s="15">
        <f t="shared" si="24"/>
        <v>0</v>
      </c>
      <c r="BF537" s="23">
        <v>41562</v>
      </c>
      <c r="BG537" s="20">
        <f t="shared" si="25"/>
        <v>0</v>
      </c>
      <c r="BH537" s="11" t="str">
        <f t="shared" si="26"/>
        <v>Silencioso</v>
      </c>
      <c r="BI537" s="26"/>
      <c r="BJ537" s="25"/>
    </row>
    <row r="538" spans="1:62" ht="15">
      <c r="A538" s="18">
        <v>314570</v>
      </c>
      <c r="B538" s="18" t="str">
        <f>VLOOKUP(C538,Plan1!$A:$XFD,4,FALSE)</f>
        <v>Juiz de Fora</v>
      </c>
      <c r="C538" s="19" t="s">
        <v>548</v>
      </c>
      <c r="D538" s="31">
        <v>0</v>
      </c>
      <c r="E538" s="31">
        <v>0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13"/>
      <c r="BE538" s="15">
        <f t="shared" si="24"/>
        <v>0</v>
      </c>
      <c r="BF538" s="23">
        <v>2182</v>
      </c>
      <c r="BG538" s="20">
        <f t="shared" si="25"/>
        <v>0</v>
      </c>
      <c r="BH538" s="11" t="str">
        <f t="shared" si="26"/>
        <v>Silencioso</v>
      </c>
      <c r="BI538" s="26"/>
      <c r="BJ538" s="25"/>
    </row>
    <row r="539" spans="1:62" ht="15">
      <c r="A539" s="18">
        <v>314580</v>
      </c>
      <c r="B539" s="18" t="str">
        <f>VLOOKUP(C539,Plan1!$A:$XFD,4,FALSE)</f>
        <v>Divinópolis</v>
      </c>
      <c r="C539" s="19" t="s">
        <v>549</v>
      </c>
      <c r="D539" s="31">
        <v>0</v>
      </c>
      <c r="E539" s="31">
        <v>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13"/>
      <c r="BE539" s="15">
        <f t="shared" si="24"/>
        <v>0</v>
      </c>
      <c r="BF539" s="23">
        <v>3179</v>
      </c>
      <c r="BG539" s="20">
        <f t="shared" si="25"/>
        <v>0</v>
      </c>
      <c r="BH539" s="11" t="str">
        <f t="shared" si="26"/>
        <v>Silencioso</v>
      </c>
      <c r="BI539" s="26"/>
      <c r="BJ539" s="25"/>
    </row>
    <row r="540" spans="1:62" ht="15">
      <c r="A540" s="18">
        <v>314585</v>
      </c>
      <c r="B540" s="18" t="str">
        <f>VLOOKUP(C540,Plan1!$A:$XFD,4,FALSE)</f>
        <v>Ponte Nova</v>
      </c>
      <c r="C540" s="19" t="s">
        <v>550</v>
      </c>
      <c r="D540" s="31">
        <v>0</v>
      </c>
      <c r="E540" s="31">
        <v>0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13"/>
      <c r="BE540" s="15">
        <f t="shared" si="24"/>
        <v>0</v>
      </c>
      <c r="BF540" s="23">
        <v>4686</v>
      </c>
      <c r="BG540" s="20">
        <f t="shared" si="25"/>
        <v>0</v>
      </c>
      <c r="BH540" s="11" t="str">
        <f t="shared" si="26"/>
        <v>Silencioso</v>
      </c>
      <c r="BI540" s="26"/>
      <c r="BJ540" s="25"/>
    </row>
    <row r="541" spans="1:62" ht="15">
      <c r="A541" s="18">
        <v>314587</v>
      </c>
      <c r="B541" s="18" t="str">
        <f>VLOOKUP(C541,Plan1!$A:$XFD,4,FALSE)</f>
        <v>Manhumirim</v>
      </c>
      <c r="C541" s="19" t="s">
        <v>551</v>
      </c>
      <c r="D541" s="31">
        <v>0</v>
      </c>
      <c r="E541" s="31">
        <v>0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13"/>
      <c r="BE541" s="15">
        <f t="shared" si="24"/>
        <v>0</v>
      </c>
      <c r="BF541" s="23">
        <v>7831</v>
      </c>
      <c r="BG541" s="20">
        <f t="shared" si="25"/>
        <v>0</v>
      </c>
      <c r="BH541" s="11" t="str">
        <f t="shared" si="26"/>
        <v>Silencioso</v>
      </c>
      <c r="BI541" s="26"/>
      <c r="BJ541" s="25"/>
    </row>
    <row r="542" spans="1:62" ht="15">
      <c r="A542" s="18">
        <v>314590</v>
      </c>
      <c r="B542" s="18" t="str">
        <f>VLOOKUP(C542,Plan1!$A:$XFD,4,FALSE)</f>
        <v>Barbacena</v>
      </c>
      <c r="C542" s="19" t="s">
        <v>552</v>
      </c>
      <c r="D542" s="31">
        <v>0</v>
      </c>
      <c r="E542" s="31">
        <v>0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13"/>
      <c r="BE542" s="15">
        <f t="shared" si="24"/>
        <v>0</v>
      </c>
      <c r="BF542" s="23">
        <v>38249</v>
      </c>
      <c r="BG542" s="20">
        <f t="shared" si="25"/>
        <v>0</v>
      </c>
      <c r="BH542" s="11" t="str">
        <f t="shared" si="26"/>
        <v>Silencioso</v>
      </c>
      <c r="BI542" s="26"/>
      <c r="BJ542" s="25"/>
    </row>
    <row r="543" spans="1:62" ht="15">
      <c r="A543" s="18">
        <v>314600</v>
      </c>
      <c r="B543" s="18" t="str">
        <f>VLOOKUP(C543,Plan1!$A:$XFD,4,FALSE)</f>
        <v>Pouso Alegre</v>
      </c>
      <c r="C543" s="19" t="s">
        <v>553</v>
      </c>
      <c r="D543" s="31">
        <v>0</v>
      </c>
      <c r="E543" s="31">
        <v>0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13"/>
      <c r="BE543" s="15">
        <f t="shared" si="24"/>
        <v>0</v>
      </c>
      <c r="BF543" s="23">
        <v>33390</v>
      </c>
      <c r="BG543" s="20">
        <f t="shared" si="25"/>
        <v>0</v>
      </c>
      <c r="BH543" s="11" t="str">
        <f t="shared" si="26"/>
        <v>Silencioso</v>
      </c>
      <c r="BI543" s="26"/>
      <c r="BJ543" s="25"/>
    </row>
    <row r="544" spans="1:62" ht="15">
      <c r="A544" s="18">
        <v>314610</v>
      </c>
      <c r="B544" s="18" t="str">
        <f>VLOOKUP(C544,Plan1!$A:$XFD,4,FALSE)</f>
        <v>Belo Horizonte</v>
      </c>
      <c r="C544" s="19" t="s">
        <v>554</v>
      </c>
      <c r="D544" s="31">
        <v>0</v>
      </c>
      <c r="E544" s="31">
        <v>0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13"/>
      <c r="BE544" s="15">
        <f t="shared" si="24"/>
        <v>0</v>
      </c>
      <c r="BF544" s="23">
        <v>74036</v>
      </c>
      <c r="BG544" s="20">
        <f t="shared" si="25"/>
        <v>0</v>
      </c>
      <c r="BH544" s="11" t="str">
        <f t="shared" si="26"/>
        <v>Silencioso</v>
      </c>
      <c r="BI544" s="26"/>
      <c r="BJ544" s="25"/>
    </row>
    <row r="545" spans="1:62" ht="15">
      <c r="A545" s="18">
        <v>314620</v>
      </c>
      <c r="B545" s="18" t="str">
        <f>VLOOKUP(C545,Plan1!$A:$XFD,4,FALSE)</f>
        <v>Teófilo Otoni</v>
      </c>
      <c r="C545" s="19" t="s">
        <v>555</v>
      </c>
      <c r="D545" s="31">
        <v>0</v>
      </c>
      <c r="E545" s="31">
        <v>0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13"/>
      <c r="BE545" s="15">
        <f t="shared" si="24"/>
        <v>0</v>
      </c>
      <c r="BF545" s="23">
        <v>6128</v>
      </c>
      <c r="BG545" s="20">
        <f t="shared" si="25"/>
        <v>0</v>
      </c>
      <c r="BH545" s="11" t="str">
        <f t="shared" si="26"/>
        <v>Silencioso</v>
      </c>
      <c r="BI545" s="26"/>
      <c r="BJ545" s="25"/>
    </row>
    <row r="546" spans="1:62" ht="15">
      <c r="A546" s="18">
        <v>314625</v>
      </c>
      <c r="B546" s="18" t="str">
        <f>VLOOKUP(C546,Plan1!$A:$XFD,4,FALSE)</f>
        <v>Montes Claros</v>
      </c>
      <c r="C546" s="19" t="s">
        <v>556</v>
      </c>
      <c r="D546" s="31">
        <v>0</v>
      </c>
      <c r="E546" s="31">
        <v>0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13"/>
      <c r="BE546" s="15">
        <f t="shared" si="24"/>
        <v>0</v>
      </c>
      <c r="BF546" s="23">
        <v>6250</v>
      </c>
      <c r="BG546" s="20">
        <f t="shared" si="25"/>
        <v>0</v>
      </c>
      <c r="BH546" s="11" t="str">
        <f t="shared" si="26"/>
        <v>Silencioso</v>
      </c>
      <c r="BI546" s="26"/>
      <c r="BJ546" s="25"/>
    </row>
    <row r="547" spans="1:62" ht="15">
      <c r="A547" s="18">
        <v>314630</v>
      </c>
      <c r="B547" s="18" t="str">
        <f>VLOOKUP(C547,Plan1!$A:$XFD,4,FALSE)</f>
        <v>Teófilo Otoni</v>
      </c>
      <c r="C547" s="19" t="s">
        <v>557</v>
      </c>
      <c r="D547" s="31">
        <v>0</v>
      </c>
      <c r="E547" s="31">
        <v>0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13"/>
      <c r="BE547" s="15">
        <f t="shared" si="24"/>
        <v>0</v>
      </c>
      <c r="BF547" s="23">
        <v>19971</v>
      </c>
      <c r="BG547" s="20">
        <f t="shared" si="25"/>
        <v>0</v>
      </c>
      <c r="BH547" s="11" t="str">
        <f t="shared" si="26"/>
        <v>Silencioso</v>
      </c>
      <c r="BI547" s="26"/>
      <c r="BJ547" s="25"/>
    </row>
    <row r="548" spans="1:62" ht="15">
      <c r="A548" s="18">
        <v>314655</v>
      </c>
      <c r="B548" s="18" t="str">
        <f>VLOOKUP(C548,Plan1!$A:$XFD,4,FALSE)</f>
        <v>Montes Claros</v>
      </c>
      <c r="C548" s="19" t="s">
        <v>558</v>
      </c>
      <c r="D548" s="31">
        <v>0</v>
      </c>
      <c r="E548" s="31">
        <v>0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13"/>
      <c r="BE548" s="15">
        <f t="shared" si="24"/>
        <v>0</v>
      </c>
      <c r="BF548" s="23">
        <v>6162</v>
      </c>
      <c r="BG548" s="20">
        <f t="shared" si="25"/>
        <v>0</v>
      </c>
      <c r="BH548" s="11" t="str">
        <f t="shared" si="26"/>
        <v>Silencioso</v>
      </c>
      <c r="BI548" s="26"/>
      <c r="BJ548" s="25"/>
    </row>
    <row r="549" spans="1:62" ht="15">
      <c r="A549" s="18">
        <v>314640</v>
      </c>
      <c r="B549" s="18" t="str">
        <f>VLOOKUP(C549,Plan1!$A:$XFD,4,FALSE)</f>
        <v>Sete Lagoas</v>
      </c>
      <c r="C549" s="19" t="s">
        <v>559</v>
      </c>
      <c r="D549" s="31">
        <v>0</v>
      </c>
      <c r="E549" s="31">
        <v>0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13"/>
      <c r="BE549" s="15">
        <f t="shared" si="24"/>
        <v>0</v>
      </c>
      <c r="BF549" s="23">
        <v>4677</v>
      </c>
      <c r="BG549" s="20">
        <f t="shared" si="25"/>
        <v>0</v>
      </c>
      <c r="BH549" s="11" t="str">
        <f t="shared" si="26"/>
        <v>Silencioso</v>
      </c>
      <c r="BI549" s="26"/>
      <c r="BJ549" s="25"/>
    </row>
    <row r="550" spans="1:62" ht="15">
      <c r="A550" s="18">
        <v>314650</v>
      </c>
      <c r="B550" s="18" t="str">
        <f>VLOOKUP(C550,Plan1!$A:$XFD,4,FALSE)</f>
        <v>Divinópolis</v>
      </c>
      <c r="C550" s="19" t="s">
        <v>560</v>
      </c>
      <c r="D550" s="31">
        <v>0</v>
      </c>
      <c r="E550" s="31">
        <v>0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13"/>
      <c r="BE550" s="15">
        <f t="shared" si="24"/>
        <v>0</v>
      </c>
      <c r="BF550" s="23">
        <v>8351</v>
      </c>
      <c r="BG550" s="20">
        <f t="shared" si="25"/>
        <v>0</v>
      </c>
      <c r="BH550" s="11" t="str">
        <f t="shared" si="26"/>
        <v>Silencioso</v>
      </c>
      <c r="BI550" s="26"/>
      <c r="BJ550" s="25"/>
    </row>
    <row r="551" spans="1:62" ht="15">
      <c r="A551" s="18">
        <v>314660</v>
      </c>
      <c r="B551" s="18" t="str">
        <f>VLOOKUP(C551,Plan1!$A:$XFD,4,FALSE)</f>
        <v>Barbacena</v>
      </c>
      <c r="C551" s="19" t="s">
        <v>561</v>
      </c>
      <c r="D551" s="31">
        <v>0</v>
      </c>
      <c r="E551" s="31">
        <v>0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13"/>
      <c r="BE551" s="15">
        <f t="shared" si="24"/>
        <v>0</v>
      </c>
      <c r="BF551" s="23">
        <v>1583</v>
      </c>
      <c r="BG551" s="20">
        <f t="shared" si="25"/>
        <v>0</v>
      </c>
      <c r="BH551" s="11" t="str">
        <f t="shared" si="26"/>
        <v>Silencioso</v>
      </c>
      <c r="BI551" s="26"/>
      <c r="BJ551" s="25"/>
    </row>
    <row r="552" spans="1:62" ht="15">
      <c r="A552" s="18">
        <v>314670</v>
      </c>
      <c r="B552" s="18" t="str">
        <f>VLOOKUP(C552,Plan1!$A:$XFD,4,FALSE)</f>
        <v>Leopoldina</v>
      </c>
      <c r="C552" s="19" t="s">
        <v>562</v>
      </c>
      <c r="D552" s="31">
        <v>0</v>
      </c>
      <c r="E552" s="31">
        <v>0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13"/>
      <c r="BE552" s="15">
        <f t="shared" si="24"/>
        <v>0</v>
      </c>
      <c r="BF552" s="23">
        <v>6746</v>
      </c>
      <c r="BG552" s="20">
        <f t="shared" si="25"/>
        <v>0</v>
      </c>
      <c r="BH552" s="11" t="str">
        <f t="shared" si="26"/>
        <v>Silencioso</v>
      </c>
      <c r="BI552" s="26"/>
      <c r="BJ552" s="25"/>
    </row>
    <row r="553" spans="1:62" ht="15">
      <c r="A553" s="18">
        <v>314675</v>
      </c>
      <c r="B553" s="18" t="str">
        <f>VLOOKUP(C553,Plan1!$A:$XFD,4,FALSE)</f>
        <v>Pedra Azul</v>
      </c>
      <c r="C553" s="19" t="s">
        <v>563</v>
      </c>
      <c r="D553" s="31">
        <v>0</v>
      </c>
      <c r="E553" s="31">
        <v>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13"/>
      <c r="BE553" s="15">
        <f t="shared" si="24"/>
        <v>0</v>
      </c>
      <c r="BF553" s="23">
        <v>6405</v>
      </c>
      <c r="BG553" s="20">
        <f t="shared" si="25"/>
        <v>0</v>
      </c>
      <c r="BH553" s="11" t="str">
        <f t="shared" si="26"/>
        <v>Silencioso</v>
      </c>
      <c r="BI553" s="26"/>
      <c r="BJ553" s="25"/>
    </row>
    <row r="554" spans="1:62" ht="15">
      <c r="A554" s="18">
        <v>314690</v>
      </c>
      <c r="B554" s="18" t="str">
        <f>VLOOKUP(C554,Plan1!$A:$XFD,4,FALSE)</f>
        <v>Sete Lagoas</v>
      </c>
      <c r="C554" s="19" t="s">
        <v>564</v>
      </c>
      <c r="D554" s="31">
        <v>0</v>
      </c>
      <c r="E554" s="31">
        <v>0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13"/>
      <c r="BE554" s="15">
        <f t="shared" si="24"/>
        <v>0</v>
      </c>
      <c r="BF554" s="23">
        <v>15274</v>
      </c>
      <c r="BG554" s="20">
        <f t="shared" si="25"/>
        <v>0</v>
      </c>
      <c r="BH554" s="11" t="str">
        <f t="shared" si="26"/>
        <v>Silencioso</v>
      </c>
      <c r="BI554" s="26"/>
      <c r="BJ554" s="25"/>
    </row>
    <row r="555" spans="1:62" ht="15">
      <c r="A555" s="18">
        <v>314710</v>
      </c>
      <c r="B555" s="18" t="str">
        <f>VLOOKUP(C555,Plan1!$A:$XFD,4,FALSE)</f>
        <v>Divinópolis</v>
      </c>
      <c r="C555" s="19" t="s">
        <v>565</v>
      </c>
      <c r="D555" s="31">
        <v>0</v>
      </c>
      <c r="E555" s="31">
        <v>0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13"/>
      <c r="BE555" s="15">
        <f t="shared" si="24"/>
        <v>0</v>
      </c>
      <c r="BF555" s="23">
        <v>91158</v>
      </c>
      <c r="BG555" s="20">
        <f t="shared" si="25"/>
        <v>0</v>
      </c>
      <c r="BH555" s="11" t="str">
        <f t="shared" si="26"/>
        <v>Silencioso</v>
      </c>
      <c r="BI555" s="26"/>
      <c r="BJ555" s="25"/>
    </row>
    <row r="556" spans="1:62" ht="15">
      <c r="A556" s="18">
        <v>314700</v>
      </c>
      <c r="B556" s="18" t="str">
        <f>VLOOKUP(C556,Plan1!$A:$XFD,4,FALSE)</f>
        <v>Unaí</v>
      </c>
      <c r="C556" s="19" t="s">
        <v>566</v>
      </c>
      <c r="D556" s="31">
        <v>0</v>
      </c>
      <c r="E556" s="31">
        <v>0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13"/>
      <c r="BE556" s="15">
        <f t="shared" si="24"/>
        <v>0</v>
      </c>
      <c r="BF556" s="23">
        <v>91027</v>
      </c>
      <c r="BG556" s="20">
        <f t="shared" si="25"/>
        <v>0</v>
      </c>
      <c r="BH556" s="11" t="str">
        <f t="shared" si="26"/>
        <v>Silencioso</v>
      </c>
      <c r="BI556" s="26"/>
      <c r="BJ556" s="25"/>
    </row>
    <row r="557" spans="1:62" ht="15">
      <c r="A557" s="18">
        <v>314720</v>
      </c>
      <c r="B557" s="18" t="str">
        <f>VLOOKUP(C557,Plan1!$A:$XFD,4,FALSE)</f>
        <v>Alfenas</v>
      </c>
      <c r="C557" s="19" t="s">
        <v>567</v>
      </c>
      <c r="D557" s="31">
        <v>0</v>
      </c>
      <c r="E557" s="31">
        <v>0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0</v>
      </c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13"/>
      <c r="BE557" s="15">
        <f t="shared" si="24"/>
        <v>0</v>
      </c>
      <c r="BF557" s="23">
        <v>21384</v>
      </c>
      <c r="BG557" s="20">
        <f t="shared" si="25"/>
        <v>0</v>
      </c>
      <c r="BH557" s="11" t="str">
        <f t="shared" si="26"/>
        <v>Silencioso</v>
      </c>
      <c r="BI557" s="26"/>
      <c r="BJ557" s="25"/>
    </row>
    <row r="558" spans="1:62" ht="15">
      <c r="A558" s="18">
        <v>314730</v>
      </c>
      <c r="B558" s="18" t="str">
        <f>VLOOKUP(C558,Plan1!$A:$XFD,4,FALSE)</f>
        <v>Pouso Alegre</v>
      </c>
      <c r="C558" s="19" t="s">
        <v>568</v>
      </c>
      <c r="D558" s="31">
        <v>0</v>
      </c>
      <c r="E558" s="31">
        <v>0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13"/>
      <c r="BE558" s="15">
        <f t="shared" si="24"/>
        <v>0</v>
      </c>
      <c r="BF558" s="23">
        <v>20710</v>
      </c>
      <c r="BG558" s="20">
        <f t="shared" si="25"/>
        <v>0</v>
      </c>
      <c r="BH558" s="11" t="str">
        <f t="shared" si="26"/>
        <v>Silencioso</v>
      </c>
      <c r="BI558" s="26"/>
      <c r="BJ558" s="25"/>
    </row>
    <row r="559" spans="1:62" ht="15">
      <c r="A559" s="18">
        <v>314740</v>
      </c>
      <c r="B559" s="18" t="str">
        <f>VLOOKUP(C559,Plan1!$A:$XFD,4,FALSE)</f>
        <v>Sete Lagoas</v>
      </c>
      <c r="C559" s="19" t="s">
        <v>569</v>
      </c>
      <c r="D559" s="31">
        <v>0</v>
      </c>
      <c r="E559" s="31">
        <v>0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13"/>
      <c r="BE559" s="15">
        <f t="shared" si="24"/>
        <v>0</v>
      </c>
      <c r="BF559" s="23">
        <v>24110</v>
      </c>
      <c r="BG559" s="20">
        <f t="shared" si="25"/>
        <v>0</v>
      </c>
      <c r="BH559" s="11" t="str">
        <f t="shared" si="26"/>
        <v>Silencioso</v>
      </c>
      <c r="BI559" s="26"/>
      <c r="BJ559" s="25"/>
    </row>
    <row r="560" spans="1:62" ht="15">
      <c r="A560" s="18">
        <v>314760</v>
      </c>
      <c r="B560" s="18" t="str">
        <f>VLOOKUP(C560,Plan1!$A:$XFD,4,FALSE)</f>
        <v>Varginha</v>
      </c>
      <c r="C560" s="19" t="s">
        <v>570</v>
      </c>
      <c r="D560" s="31">
        <v>0</v>
      </c>
      <c r="E560" s="31">
        <v>0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13"/>
      <c r="BE560" s="15">
        <f t="shared" si="24"/>
        <v>0</v>
      </c>
      <c r="BF560" s="23">
        <v>16353</v>
      </c>
      <c r="BG560" s="20">
        <f t="shared" si="25"/>
        <v>0</v>
      </c>
      <c r="BH560" s="11" t="str">
        <f t="shared" si="26"/>
        <v>Silencioso</v>
      </c>
      <c r="BI560" s="26"/>
      <c r="BJ560" s="25"/>
    </row>
    <row r="561" spans="1:62" ht="15">
      <c r="A561" s="18">
        <v>314770</v>
      </c>
      <c r="B561" s="18" t="str">
        <f>VLOOKUP(C561,Plan1!$A:$XFD,4,FALSE)</f>
        <v>Divinópolis</v>
      </c>
      <c r="C561" s="19" t="s">
        <v>571</v>
      </c>
      <c r="D561" s="31">
        <v>0</v>
      </c>
      <c r="E561" s="31">
        <v>0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13"/>
      <c r="BE561" s="15">
        <f t="shared" si="24"/>
        <v>0</v>
      </c>
      <c r="BF561" s="23">
        <v>8349</v>
      </c>
      <c r="BG561" s="20">
        <f t="shared" si="25"/>
        <v>0</v>
      </c>
      <c r="BH561" s="11" t="str">
        <f t="shared" si="26"/>
        <v>Silencioso</v>
      </c>
      <c r="BI561" s="26"/>
      <c r="BJ561" s="25"/>
    </row>
    <row r="562" spans="1:62" ht="15">
      <c r="A562" s="18">
        <v>314780</v>
      </c>
      <c r="B562" s="18" t="str">
        <f>VLOOKUP(C562,Plan1!$A:$XFD,4,FALSE)</f>
        <v>Juiz de Fora</v>
      </c>
      <c r="C562" s="19" t="s">
        <v>866</v>
      </c>
      <c r="D562" s="31">
        <v>0</v>
      </c>
      <c r="E562" s="31">
        <v>0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13"/>
      <c r="BE562" s="15">
        <f t="shared" si="24"/>
        <v>0</v>
      </c>
      <c r="BF562" s="23">
        <v>2112</v>
      </c>
      <c r="BG562" s="20">
        <f t="shared" si="25"/>
        <v>0</v>
      </c>
      <c r="BH562" s="11" t="str">
        <f t="shared" si="26"/>
        <v>Silencioso</v>
      </c>
      <c r="BI562" s="26"/>
      <c r="BJ562" s="25"/>
    </row>
    <row r="563" spans="1:62" ht="15">
      <c r="A563" s="18">
        <v>314750</v>
      </c>
      <c r="B563" s="18" t="str">
        <f>VLOOKUP(C563,Plan1!$A:$XFD,4,FALSE)</f>
        <v>Itabira</v>
      </c>
      <c r="C563" s="19" t="s">
        <v>572</v>
      </c>
      <c r="D563" s="31">
        <v>0</v>
      </c>
      <c r="E563" s="31">
        <v>0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13"/>
      <c r="BE563" s="15">
        <f t="shared" si="24"/>
        <v>0</v>
      </c>
      <c r="BF563" s="23">
        <v>1753</v>
      </c>
      <c r="BG563" s="20">
        <f t="shared" si="25"/>
        <v>0</v>
      </c>
      <c r="BH563" s="11" t="str">
        <f t="shared" si="26"/>
        <v>Silencioso</v>
      </c>
      <c r="BI563" s="26"/>
      <c r="BJ563" s="25"/>
    </row>
    <row r="564" spans="1:62" ht="15">
      <c r="A564" s="18">
        <v>314790</v>
      </c>
      <c r="B564" s="18" t="str">
        <f>VLOOKUP(C564,Plan1!$A:$XFD,4,FALSE)</f>
        <v>Passos</v>
      </c>
      <c r="C564" s="19" t="s">
        <v>573</v>
      </c>
      <c r="D564" s="31">
        <v>1</v>
      </c>
      <c r="E564" s="31">
        <v>0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13"/>
      <c r="BE564" s="15">
        <f t="shared" si="24"/>
        <v>1</v>
      </c>
      <c r="BF564" s="23">
        <v>113122</v>
      </c>
      <c r="BG564" s="20">
        <f t="shared" si="25"/>
        <v>0.8840013436820424</v>
      </c>
      <c r="BH564" s="11" t="str">
        <f t="shared" si="26"/>
        <v>Baixa</v>
      </c>
      <c r="BI564" s="26"/>
      <c r="BJ564" s="25"/>
    </row>
    <row r="565" spans="1:62" ht="15">
      <c r="A565" s="18">
        <v>314795</v>
      </c>
      <c r="B565" s="18" t="str">
        <f>VLOOKUP(C565,Plan1!$A:$XFD,4,FALSE)</f>
        <v>Januária</v>
      </c>
      <c r="C565" s="19" t="s">
        <v>574</v>
      </c>
      <c r="D565" s="31">
        <v>0</v>
      </c>
      <c r="E565" s="31">
        <v>0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13"/>
      <c r="BE565" s="15">
        <f t="shared" si="24"/>
        <v>0</v>
      </c>
      <c r="BF565" s="23">
        <v>5914</v>
      </c>
      <c r="BG565" s="20">
        <f t="shared" si="25"/>
        <v>0</v>
      </c>
      <c r="BH565" s="11" t="str">
        <f t="shared" si="26"/>
        <v>Silencioso</v>
      </c>
      <c r="BI565" s="26"/>
      <c r="BJ565" s="25"/>
    </row>
    <row r="566" spans="1:62" ht="15">
      <c r="A566" s="18">
        <v>314800</v>
      </c>
      <c r="B566" s="18" t="str">
        <f>VLOOKUP(C566,Plan1!$A:$XFD,4,FALSE)</f>
        <v>Patos de Minas</v>
      </c>
      <c r="C566" s="19" t="s">
        <v>575</v>
      </c>
      <c r="D566" s="31">
        <v>0</v>
      </c>
      <c r="E566" s="31">
        <v>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13"/>
      <c r="BE566" s="15">
        <f t="shared" si="24"/>
        <v>0</v>
      </c>
      <c r="BF566" s="23">
        <v>148762</v>
      </c>
      <c r="BG566" s="20">
        <f t="shared" si="25"/>
        <v>0</v>
      </c>
      <c r="BH566" s="11" t="str">
        <f t="shared" si="26"/>
        <v>Silencioso</v>
      </c>
      <c r="BI566" s="26"/>
      <c r="BJ566" s="25"/>
    </row>
    <row r="567" spans="1:62" ht="15">
      <c r="A567" s="18">
        <v>314810</v>
      </c>
      <c r="B567" s="18" t="str">
        <f>VLOOKUP(C567,Plan1!$A:$XFD,4,FALSE)</f>
        <v>Uberlândia</v>
      </c>
      <c r="C567" s="19" t="s">
        <v>576</v>
      </c>
      <c r="D567" s="31">
        <v>0</v>
      </c>
      <c r="E567" s="31">
        <v>0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13"/>
      <c r="BE567" s="15">
        <f t="shared" si="24"/>
        <v>0</v>
      </c>
      <c r="BF567" s="23">
        <v>88648</v>
      </c>
      <c r="BG567" s="20">
        <f t="shared" si="25"/>
        <v>0</v>
      </c>
      <c r="BH567" s="11" t="str">
        <f t="shared" si="26"/>
        <v>Silencioso</v>
      </c>
      <c r="BI567" s="26"/>
      <c r="BJ567" s="25"/>
    </row>
    <row r="568" spans="1:62" ht="15">
      <c r="A568" s="18">
        <v>314820</v>
      </c>
      <c r="B568" s="18" t="str">
        <f>VLOOKUP(C568,Plan1!$A:$XFD,4,FALSE)</f>
        <v>Ubá</v>
      </c>
      <c r="C568" s="19" t="s">
        <v>577</v>
      </c>
      <c r="D568" s="31">
        <v>0</v>
      </c>
      <c r="E568" s="31">
        <v>0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13"/>
      <c r="BE568" s="15">
        <f t="shared" si="24"/>
        <v>0</v>
      </c>
      <c r="BF568" s="23">
        <v>5617</v>
      </c>
      <c r="BG568" s="20">
        <f t="shared" si="25"/>
        <v>0</v>
      </c>
      <c r="BH568" s="11" t="str">
        <f t="shared" si="26"/>
        <v>Silencioso</v>
      </c>
      <c r="BI568" s="26"/>
      <c r="BJ568" s="25"/>
    </row>
    <row r="569" spans="1:62" ht="15">
      <c r="A569" s="18">
        <v>314830</v>
      </c>
      <c r="B569" s="18" t="str">
        <f>VLOOKUP(C569,Plan1!$A:$XFD,4,FALSE)</f>
        <v>Ponte Nova</v>
      </c>
      <c r="C569" s="19" t="s">
        <v>578</v>
      </c>
      <c r="D569" s="31">
        <v>0</v>
      </c>
      <c r="E569" s="31">
        <v>0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13"/>
      <c r="BE569" s="15">
        <f t="shared" si="24"/>
        <v>0</v>
      </c>
      <c r="BF569" s="23">
        <v>9654</v>
      </c>
      <c r="BG569" s="20">
        <f t="shared" si="25"/>
        <v>0</v>
      </c>
      <c r="BH569" s="11" t="str">
        <f t="shared" si="26"/>
        <v>Silencioso</v>
      </c>
      <c r="BI569" s="26"/>
      <c r="BJ569" s="25"/>
    </row>
    <row r="570" spans="1:62" ht="15">
      <c r="A570" s="18">
        <v>314840</v>
      </c>
      <c r="B570" s="18" t="str">
        <f>VLOOKUP(C570,Plan1!$A:$XFD,4,FALSE)</f>
        <v>Governador Valadares</v>
      </c>
      <c r="C570" s="19" t="s">
        <v>579</v>
      </c>
      <c r="D570" s="31">
        <v>0</v>
      </c>
      <c r="E570" s="31">
        <v>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13"/>
      <c r="BE570" s="15">
        <f t="shared" si="24"/>
        <v>0</v>
      </c>
      <c r="BF570" s="23">
        <v>5000</v>
      </c>
      <c r="BG570" s="20">
        <f t="shared" si="25"/>
        <v>0</v>
      </c>
      <c r="BH570" s="11" t="str">
        <f t="shared" si="26"/>
        <v>Silencioso</v>
      </c>
      <c r="BI570" s="26"/>
      <c r="BJ570" s="25"/>
    </row>
    <row r="571" spans="1:62" ht="15">
      <c r="A571" s="18">
        <v>314850</v>
      </c>
      <c r="B571" s="18" t="str">
        <f>VLOOKUP(C571,Plan1!$A:$XFD,4,FALSE)</f>
        <v>Teófilo Otoni</v>
      </c>
      <c r="C571" s="19" t="s">
        <v>580</v>
      </c>
      <c r="D571" s="31">
        <v>0</v>
      </c>
      <c r="E571" s="31">
        <v>0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13"/>
      <c r="BE571" s="15">
        <f t="shared" si="24"/>
        <v>0</v>
      </c>
      <c r="BF571" s="23">
        <v>8739</v>
      </c>
      <c r="BG571" s="20">
        <f t="shared" si="25"/>
        <v>0</v>
      </c>
      <c r="BH571" s="11" t="str">
        <f t="shared" si="26"/>
        <v>Silencioso</v>
      </c>
      <c r="BI571" s="26"/>
      <c r="BJ571" s="25"/>
    </row>
    <row r="572" spans="1:62" ht="15">
      <c r="A572" s="18">
        <v>314860</v>
      </c>
      <c r="B572" s="18" t="str">
        <f>VLOOKUP(C572,Plan1!$A:$XFD,4,FALSE)</f>
        <v>Governador Valadares</v>
      </c>
      <c r="C572" s="19" t="s">
        <v>581</v>
      </c>
      <c r="D572" s="31">
        <v>0</v>
      </c>
      <c r="E572" s="31">
        <v>0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13"/>
      <c r="BE572" s="15">
        <f t="shared" si="24"/>
        <v>0</v>
      </c>
      <c r="BF572" s="23">
        <v>17836</v>
      </c>
      <c r="BG572" s="20">
        <f t="shared" si="25"/>
        <v>0</v>
      </c>
      <c r="BH572" s="11" t="str">
        <f t="shared" si="26"/>
        <v>Silencioso</v>
      </c>
      <c r="BI572" s="26"/>
      <c r="BJ572" s="25"/>
    </row>
    <row r="573" spans="1:62" ht="15">
      <c r="A573" s="18">
        <v>314870</v>
      </c>
      <c r="B573" s="18" t="str">
        <f>VLOOKUP(C573,Plan1!$A:$XFD,4,FALSE)</f>
        <v>Pedra Azul</v>
      </c>
      <c r="C573" s="19" t="s">
        <v>582</v>
      </c>
      <c r="D573" s="31">
        <v>0</v>
      </c>
      <c r="E573" s="31">
        <v>0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13"/>
      <c r="BE573" s="15">
        <f t="shared" si="24"/>
        <v>0</v>
      </c>
      <c r="BF573" s="23">
        <v>24683</v>
      </c>
      <c r="BG573" s="20">
        <f t="shared" si="25"/>
        <v>0</v>
      </c>
      <c r="BH573" s="11" t="str">
        <f t="shared" si="26"/>
        <v>Silencioso</v>
      </c>
      <c r="BI573" s="26"/>
      <c r="BJ573" s="25"/>
    </row>
    <row r="574" spans="1:62" ht="15">
      <c r="A574" s="18">
        <v>314875</v>
      </c>
      <c r="B574" s="18" t="str">
        <f>VLOOKUP(C574,Plan1!$A:$XFD,4,FALSE)</f>
        <v>Manhumirim</v>
      </c>
      <c r="C574" s="19" t="s">
        <v>583</v>
      </c>
      <c r="D574" s="31">
        <v>0</v>
      </c>
      <c r="E574" s="31">
        <v>0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13"/>
      <c r="BE574" s="15">
        <f t="shared" si="24"/>
        <v>0</v>
      </c>
      <c r="BF574" s="23">
        <v>7051</v>
      </c>
      <c r="BG574" s="20">
        <f t="shared" si="25"/>
        <v>0</v>
      </c>
      <c r="BH574" s="11" t="str">
        <f t="shared" si="26"/>
        <v>Silencioso</v>
      </c>
      <c r="BI574" s="26"/>
      <c r="BJ574" s="25"/>
    </row>
    <row r="575" spans="1:62" ht="15">
      <c r="A575" s="18">
        <v>314880</v>
      </c>
      <c r="B575" s="18" t="str">
        <f>VLOOKUP(C575,Plan1!$A:$XFD,4,FALSE)</f>
        <v>Ponte Nova</v>
      </c>
      <c r="C575" s="19" t="s">
        <v>584</v>
      </c>
      <c r="D575" s="31">
        <v>0</v>
      </c>
      <c r="E575" s="31">
        <v>0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13"/>
      <c r="BE575" s="15">
        <f t="shared" si="24"/>
        <v>0</v>
      </c>
      <c r="BF575" s="23">
        <v>3339</v>
      </c>
      <c r="BG575" s="20">
        <f t="shared" si="25"/>
        <v>0</v>
      </c>
      <c r="BH575" s="11" t="str">
        <f t="shared" si="26"/>
        <v>Silencioso</v>
      </c>
      <c r="BI575" s="26"/>
      <c r="BJ575" s="25"/>
    </row>
    <row r="576" spans="1:62" ht="15">
      <c r="A576" s="18">
        <v>314890</v>
      </c>
      <c r="B576" s="18" t="str">
        <f>VLOOKUP(C576,Plan1!$A:$XFD,4,FALSE)</f>
        <v>Divinópolis</v>
      </c>
      <c r="C576" s="19" t="s">
        <v>585</v>
      </c>
      <c r="D576" s="31">
        <v>0</v>
      </c>
      <c r="E576" s="31">
        <v>0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13"/>
      <c r="BE576" s="15">
        <f t="shared" si="24"/>
        <v>0</v>
      </c>
      <c r="BF576" s="23">
        <v>4021</v>
      </c>
      <c r="BG576" s="20">
        <f t="shared" si="25"/>
        <v>0</v>
      </c>
      <c r="BH576" s="11" t="str">
        <f t="shared" si="26"/>
        <v>Silencioso</v>
      </c>
      <c r="BI576" s="26"/>
      <c r="BJ576" s="25"/>
    </row>
    <row r="577" spans="1:62" ht="15">
      <c r="A577" s="18">
        <v>314900</v>
      </c>
      <c r="B577" s="18" t="str">
        <f>VLOOKUP(C577,Plan1!$A:$XFD,4,FALSE)</f>
        <v>Manhumirim</v>
      </c>
      <c r="C577" s="19" t="s">
        <v>586</v>
      </c>
      <c r="D577" s="31">
        <v>0</v>
      </c>
      <c r="E577" s="31">
        <v>0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13"/>
      <c r="BE577" s="15">
        <f t="shared" si="24"/>
        <v>0</v>
      </c>
      <c r="BF577" s="23">
        <v>2401</v>
      </c>
      <c r="BG577" s="20">
        <f t="shared" si="25"/>
        <v>0</v>
      </c>
      <c r="BH577" s="11" t="str">
        <f t="shared" si="26"/>
        <v>Silencioso</v>
      </c>
      <c r="BI577" s="26"/>
      <c r="BJ577" s="25"/>
    </row>
    <row r="578" spans="1:62" ht="15">
      <c r="A578" s="18">
        <v>314910</v>
      </c>
      <c r="B578" s="18" t="str">
        <f>VLOOKUP(C578,Plan1!$A:$XFD,4,FALSE)</f>
        <v>Pouso Alegre</v>
      </c>
      <c r="C578" s="19" t="s">
        <v>587</v>
      </c>
      <c r="D578" s="31">
        <v>0</v>
      </c>
      <c r="E578" s="31">
        <v>0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13"/>
      <c r="BE578" s="15">
        <f t="shared" si="24"/>
        <v>0</v>
      </c>
      <c r="BF578" s="23">
        <v>11623</v>
      </c>
      <c r="BG578" s="20">
        <f t="shared" si="25"/>
        <v>0</v>
      </c>
      <c r="BH578" s="11" t="str">
        <f t="shared" si="26"/>
        <v>Silencioso</v>
      </c>
      <c r="BI578" s="26"/>
      <c r="BJ578" s="25"/>
    </row>
    <row r="579" spans="1:62" ht="15">
      <c r="A579" s="18">
        <v>314915</v>
      </c>
      <c r="B579" s="18" t="str">
        <f>VLOOKUP(C579,Plan1!$A:$XFD,4,FALSE)</f>
        <v>Januária</v>
      </c>
      <c r="C579" s="19" t="s">
        <v>588</v>
      </c>
      <c r="D579" s="31">
        <v>0</v>
      </c>
      <c r="E579" s="31">
        <v>0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13"/>
      <c r="BE579" s="15">
        <f t="shared" si="24"/>
        <v>0</v>
      </c>
      <c r="BF579" s="23">
        <v>11193</v>
      </c>
      <c r="BG579" s="20">
        <f t="shared" si="25"/>
        <v>0</v>
      </c>
      <c r="BH579" s="11" t="str">
        <f t="shared" si="26"/>
        <v>Silencioso</v>
      </c>
      <c r="BI579" s="26"/>
      <c r="BJ579" s="25"/>
    </row>
    <row r="580" spans="1:62" ht="15">
      <c r="A580" s="18">
        <v>314920</v>
      </c>
      <c r="B580" s="18" t="str">
        <f>VLOOKUP(C580,Plan1!$A:$XFD,4,FALSE)</f>
        <v>Uberaba</v>
      </c>
      <c r="C580" s="19" t="s">
        <v>589</v>
      </c>
      <c r="D580" s="31">
        <v>0</v>
      </c>
      <c r="E580" s="31">
        <v>0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13"/>
      <c r="BE580" s="16">
        <f t="shared" si="24"/>
        <v>0</v>
      </c>
      <c r="BF580" s="23">
        <v>3650</v>
      </c>
      <c r="BG580" s="22">
        <f t="shared" si="25"/>
        <v>0</v>
      </c>
      <c r="BH580" s="11" t="str">
        <f t="shared" si="26"/>
        <v>Silencioso</v>
      </c>
      <c r="BI580" s="26"/>
      <c r="BJ580" s="25"/>
    </row>
    <row r="581" spans="1:62" ht="15">
      <c r="A581" s="18">
        <v>314930</v>
      </c>
      <c r="B581" s="18" t="str">
        <f>VLOOKUP(C581,Plan1!$A:$XFD,4,FALSE)</f>
        <v>Belo Horizonte</v>
      </c>
      <c r="C581" s="19" t="s">
        <v>590</v>
      </c>
      <c r="D581" s="31">
        <v>0</v>
      </c>
      <c r="E581" s="31">
        <v>0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13"/>
      <c r="BE581" s="15">
        <f aca="true" t="shared" si="27" ref="BE581:BE644">SUM(D581:BD581)</f>
        <v>0</v>
      </c>
      <c r="BF581" s="23">
        <v>62951</v>
      </c>
      <c r="BG581" s="20">
        <f aca="true" t="shared" si="28" ref="BG581:BG644">BE581/BF581*100000</f>
        <v>0</v>
      </c>
      <c r="BH581" s="11" t="str">
        <f aca="true" t="shared" si="29" ref="BH581:BH644">IF(BG581=0,"Silencioso",IF(BG581&lt;100,"Baixa",IF(BG581&gt;300,"Alta","Média")))</f>
        <v>Silencioso</v>
      </c>
      <c r="BI581" s="26"/>
      <c r="BJ581" s="25"/>
    </row>
    <row r="582" spans="1:62" ht="15">
      <c r="A582" s="18">
        <v>314940</v>
      </c>
      <c r="B582" s="18" t="str">
        <f>VLOOKUP(C582,Plan1!$A:$XFD,4,FALSE)</f>
        <v>Juiz de Fora</v>
      </c>
      <c r="C582" s="19" t="s">
        <v>591</v>
      </c>
      <c r="D582" s="31">
        <v>0</v>
      </c>
      <c r="E582" s="31">
        <v>0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13"/>
      <c r="BE582" s="15">
        <f t="shared" si="27"/>
        <v>0</v>
      </c>
      <c r="BF582" s="23">
        <v>1841</v>
      </c>
      <c r="BG582" s="20">
        <f t="shared" si="28"/>
        <v>0</v>
      </c>
      <c r="BH582" s="11" t="str">
        <f t="shared" si="29"/>
        <v>Silencioso</v>
      </c>
      <c r="BI582" s="26"/>
      <c r="BJ582" s="25"/>
    </row>
    <row r="583" spans="1:62" ht="15">
      <c r="A583" s="18">
        <v>314950</v>
      </c>
      <c r="B583" s="18" t="str">
        <f>VLOOKUP(C583,Plan1!$A:$XFD,4,FALSE)</f>
        <v>Juiz de Fora</v>
      </c>
      <c r="C583" s="19" t="s">
        <v>592</v>
      </c>
      <c r="D583" s="31">
        <v>0</v>
      </c>
      <c r="E583" s="31">
        <v>0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13"/>
      <c r="BE583" s="15">
        <f t="shared" si="27"/>
        <v>0</v>
      </c>
      <c r="BF583" s="23">
        <v>3323</v>
      </c>
      <c r="BG583" s="20">
        <f t="shared" si="28"/>
        <v>0</v>
      </c>
      <c r="BH583" s="11" t="str">
        <f t="shared" si="29"/>
        <v>Silencioso</v>
      </c>
      <c r="BI583" s="26"/>
      <c r="BJ583" s="25"/>
    </row>
    <row r="584" spans="1:62" ht="15">
      <c r="A584" s="18">
        <v>314960</v>
      </c>
      <c r="B584" s="18" t="str">
        <f>VLOOKUP(C584,Plan1!$A:$XFD,4,FALSE)</f>
        <v>Sete Lagoas</v>
      </c>
      <c r="C584" s="19" t="s">
        <v>593</v>
      </c>
      <c r="D584" s="31">
        <v>0</v>
      </c>
      <c r="E584" s="31">
        <v>0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13"/>
      <c r="BE584" s="15">
        <f t="shared" si="27"/>
        <v>0</v>
      </c>
      <c r="BF584" s="23">
        <v>4342</v>
      </c>
      <c r="BG584" s="20">
        <f t="shared" si="28"/>
        <v>0</v>
      </c>
      <c r="BH584" s="11" t="str">
        <f t="shared" si="29"/>
        <v>Silencioso</v>
      </c>
      <c r="BI584" s="26"/>
      <c r="BJ584" s="25"/>
    </row>
    <row r="585" spans="1:62" ht="15">
      <c r="A585" s="18">
        <v>314970</v>
      </c>
      <c r="B585" s="18" t="str">
        <f>VLOOKUP(C585,Plan1!$A:$XFD,4,FALSE)</f>
        <v>Divinópolis</v>
      </c>
      <c r="C585" s="19" t="s">
        <v>594</v>
      </c>
      <c r="D585" s="31">
        <v>0</v>
      </c>
      <c r="E585" s="31">
        <v>0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13"/>
      <c r="BE585" s="15">
        <f t="shared" si="27"/>
        <v>0</v>
      </c>
      <c r="BF585" s="23">
        <v>10416</v>
      </c>
      <c r="BG585" s="20">
        <f t="shared" si="28"/>
        <v>0</v>
      </c>
      <c r="BH585" s="11" t="str">
        <f t="shared" si="29"/>
        <v>Silencioso</v>
      </c>
      <c r="BI585" s="26"/>
      <c r="BJ585" s="25"/>
    </row>
    <row r="586" spans="1:62" ht="15">
      <c r="A586" s="18">
        <v>314980</v>
      </c>
      <c r="B586" s="18" t="str">
        <f>VLOOKUP(C586,Plan1!$A:$XFD,4,FALSE)</f>
        <v>Uberaba</v>
      </c>
      <c r="C586" s="19" t="s">
        <v>595</v>
      </c>
      <c r="D586" s="31">
        <v>0</v>
      </c>
      <c r="E586" s="31">
        <v>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13"/>
      <c r="BE586" s="15">
        <f t="shared" si="27"/>
        <v>0</v>
      </c>
      <c r="BF586" s="23">
        <v>15639</v>
      </c>
      <c r="BG586" s="20">
        <f t="shared" si="28"/>
        <v>0</v>
      </c>
      <c r="BH586" s="11" t="str">
        <f t="shared" si="29"/>
        <v>Silencioso</v>
      </c>
      <c r="BI586" s="26"/>
      <c r="BJ586" s="25"/>
    </row>
    <row r="587" spans="1:62" ht="15">
      <c r="A587" s="18">
        <v>314990</v>
      </c>
      <c r="B587" s="18" t="str">
        <f>VLOOKUP(C587,Plan1!$A:$XFD,4,FALSE)</f>
        <v>Varginha</v>
      </c>
      <c r="C587" s="19" t="s">
        <v>596</v>
      </c>
      <c r="D587" s="31">
        <v>0</v>
      </c>
      <c r="E587" s="31">
        <v>0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13"/>
      <c r="BE587" s="15">
        <f t="shared" si="27"/>
        <v>0</v>
      </c>
      <c r="BF587" s="23">
        <v>21239</v>
      </c>
      <c r="BG587" s="20">
        <f t="shared" si="28"/>
        <v>0</v>
      </c>
      <c r="BH587" s="11" t="str">
        <f t="shared" si="29"/>
        <v>Silencioso</v>
      </c>
      <c r="BI587" s="26"/>
      <c r="BJ587" s="25"/>
    </row>
    <row r="588" spans="1:62" ht="15">
      <c r="A588" s="18">
        <v>314995</v>
      </c>
      <c r="B588" s="18" t="str">
        <f>VLOOKUP(C588,Plan1!$A:$XFD,4,FALSE)</f>
        <v>Coronel Fabriciano</v>
      </c>
      <c r="C588" s="19" t="s">
        <v>597</v>
      </c>
      <c r="D588" s="31">
        <v>0</v>
      </c>
      <c r="E588" s="31">
        <v>0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13"/>
      <c r="BE588" s="15">
        <f t="shared" si="27"/>
        <v>0</v>
      </c>
      <c r="BF588" s="23">
        <v>7103</v>
      </c>
      <c r="BG588" s="20">
        <f t="shared" si="28"/>
        <v>0</v>
      </c>
      <c r="BH588" s="11" t="str">
        <f t="shared" si="29"/>
        <v>Silencioso</v>
      </c>
      <c r="BI588" s="26"/>
      <c r="BJ588" s="25"/>
    </row>
    <row r="589" spans="1:62" ht="15">
      <c r="A589" s="18">
        <v>315000</v>
      </c>
      <c r="B589" s="18" t="str">
        <f>VLOOKUP(C589,Plan1!$A:$XFD,4,FALSE)</f>
        <v>Teófilo Otoni</v>
      </c>
      <c r="C589" s="19" t="s">
        <v>598</v>
      </c>
      <c r="D589" s="31">
        <v>0</v>
      </c>
      <c r="E589" s="31">
        <v>0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13"/>
      <c r="BE589" s="15">
        <f t="shared" si="27"/>
        <v>0</v>
      </c>
      <c r="BF589" s="23">
        <v>4293</v>
      </c>
      <c r="BG589" s="20">
        <f t="shared" si="28"/>
        <v>0</v>
      </c>
      <c r="BH589" s="11" t="str">
        <f t="shared" si="29"/>
        <v>Silencioso</v>
      </c>
      <c r="BI589" s="26"/>
      <c r="BJ589" s="25"/>
    </row>
    <row r="590" spans="1:62" ht="15">
      <c r="A590" s="18">
        <v>315010</v>
      </c>
      <c r="B590" s="18" t="str">
        <f>VLOOKUP(C590,Plan1!$A:$XFD,4,FALSE)</f>
        <v>Juiz de Fora</v>
      </c>
      <c r="C590" s="19" t="s">
        <v>599</v>
      </c>
      <c r="D590" s="31">
        <v>0</v>
      </c>
      <c r="E590" s="31">
        <v>0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13"/>
      <c r="BE590" s="15">
        <f t="shared" si="27"/>
        <v>0</v>
      </c>
      <c r="BF590" s="23">
        <v>2868</v>
      </c>
      <c r="BG590" s="20">
        <f t="shared" si="28"/>
        <v>0</v>
      </c>
      <c r="BH590" s="11" t="str">
        <f t="shared" si="29"/>
        <v>Silencioso</v>
      </c>
      <c r="BI590" s="26"/>
      <c r="BJ590" s="25"/>
    </row>
    <row r="591" spans="1:62" ht="15">
      <c r="A591" s="18">
        <v>315015</v>
      </c>
      <c r="B591" s="18" t="str">
        <f>VLOOKUP(C591,Plan1!$A:$XFD,4,FALSE)</f>
        <v>Coronel Fabriciano</v>
      </c>
      <c r="C591" s="19" t="s">
        <v>600</v>
      </c>
      <c r="D591" s="31">
        <v>0</v>
      </c>
      <c r="E591" s="31">
        <v>0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13"/>
      <c r="BE591" s="15">
        <f t="shared" si="27"/>
        <v>0</v>
      </c>
      <c r="BF591" s="23">
        <v>8008</v>
      </c>
      <c r="BG591" s="20">
        <f t="shared" si="28"/>
        <v>0</v>
      </c>
      <c r="BH591" s="11" t="str">
        <f t="shared" si="29"/>
        <v>Silencioso</v>
      </c>
      <c r="BI591" s="26"/>
      <c r="BJ591" s="25"/>
    </row>
    <row r="592" spans="1:62" ht="15">
      <c r="A592" s="18">
        <v>315020</v>
      </c>
      <c r="B592" s="18" t="str">
        <f>VLOOKUP(C592,Plan1!$A:$XFD,4,FALSE)</f>
        <v>Ponte Nova</v>
      </c>
      <c r="C592" s="19" t="s">
        <v>601</v>
      </c>
      <c r="D592" s="31">
        <v>0</v>
      </c>
      <c r="E592" s="31">
        <v>0</v>
      </c>
      <c r="F592" s="31">
        <v>0</v>
      </c>
      <c r="G592" s="31">
        <v>0</v>
      </c>
      <c r="H592" s="31">
        <v>0</v>
      </c>
      <c r="I592" s="31">
        <v>0</v>
      </c>
      <c r="J592" s="31">
        <v>0</v>
      </c>
      <c r="K592" s="31">
        <v>0</v>
      </c>
      <c r="L592" s="31">
        <v>0</v>
      </c>
      <c r="M592" s="31">
        <v>0</v>
      </c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13"/>
      <c r="BE592" s="15">
        <f t="shared" si="27"/>
        <v>0</v>
      </c>
      <c r="BF592" s="23">
        <v>4203</v>
      </c>
      <c r="BG592" s="20">
        <f t="shared" si="28"/>
        <v>0</v>
      </c>
      <c r="BH592" s="11" t="str">
        <f t="shared" si="29"/>
        <v>Silencioso</v>
      </c>
      <c r="BI592" s="26"/>
      <c r="BJ592" s="25"/>
    </row>
    <row r="593" spans="1:62" ht="15">
      <c r="A593" s="18">
        <v>315030</v>
      </c>
      <c r="B593" s="18" t="str">
        <f>VLOOKUP(C593,Plan1!$A:$XFD,4,FALSE)</f>
        <v>São João Del Rei</v>
      </c>
      <c r="C593" s="19" t="s">
        <v>602</v>
      </c>
      <c r="D593" s="31">
        <v>0</v>
      </c>
      <c r="E593" s="31">
        <v>0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13"/>
      <c r="BE593" s="15">
        <f t="shared" si="27"/>
        <v>0</v>
      </c>
      <c r="BF593" s="23">
        <v>4723</v>
      </c>
      <c r="BG593" s="20">
        <f t="shared" si="28"/>
        <v>0</v>
      </c>
      <c r="BH593" s="11" t="str">
        <f t="shared" si="29"/>
        <v>Silencioso</v>
      </c>
      <c r="BI593" s="26"/>
      <c r="BJ593" s="25"/>
    </row>
    <row r="594" spans="1:62" ht="15">
      <c r="A594" s="18">
        <v>315040</v>
      </c>
      <c r="B594" s="18" t="str">
        <f>VLOOKUP(C594,Plan1!$A:$XFD,4,FALSE)</f>
        <v>Belo Horizonte</v>
      </c>
      <c r="C594" s="19" t="s">
        <v>603</v>
      </c>
      <c r="D594" s="31">
        <v>0</v>
      </c>
      <c r="E594" s="31">
        <v>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13"/>
      <c r="BE594" s="15">
        <f t="shared" si="27"/>
        <v>0</v>
      </c>
      <c r="BF594" s="23">
        <v>4927</v>
      </c>
      <c r="BG594" s="20">
        <f t="shared" si="28"/>
        <v>0</v>
      </c>
      <c r="BH594" s="11" t="str">
        <f t="shared" si="29"/>
        <v>Silencioso</v>
      </c>
      <c r="BI594" s="26"/>
      <c r="BJ594" s="25"/>
    </row>
    <row r="595" spans="1:62" ht="15">
      <c r="A595" s="18">
        <v>315050</v>
      </c>
      <c r="B595" s="18" t="str">
        <f>VLOOKUP(C595,Plan1!$A:$XFD,4,FALSE)</f>
        <v>Divinópolis</v>
      </c>
      <c r="C595" s="19" t="s">
        <v>604</v>
      </c>
      <c r="D595" s="31">
        <v>0</v>
      </c>
      <c r="E595" s="31">
        <v>0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13"/>
      <c r="BE595" s="15">
        <f t="shared" si="27"/>
        <v>0</v>
      </c>
      <c r="BF595" s="23">
        <v>8655</v>
      </c>
      <c r="BG595" s="20">
        <f t="shared" si="28"/>
        <v>0</v>
      </c>
      <c r="BH595" s="11" t="str">
        <f t="shared" si="29"/>
        <v>Silencioso</v>
      </c>
      <c r="BI595" s="26"/>
      <c r="BJ595" s="25"/>
    </row>
    <row r="596" spans="1:62" ht="15">
      <c r="A596" s="18">
        <v>315053</v>
      </c>
      <c r="B596" s="18" t="str">
        <f>VLOOKUP(C596,Plan1!$A:$XFD,4,FALSE)</f>
        <v>Coronel Fabriciano</v>
      </c>
      <c r="C596" s="19" t="s">
        <v>867</v>
      </c>
      <c r="D596" s="31">
        <v>0</v>
      </c>
      <c r="E596" s="31">
        <v>0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13"/>
      <c r="BE596" s="15">
        <f t="shared" si="27"/>
        <v>0</v>
      </c>
      <c r="BF596" s="23">
        <v>4789</v>
      </c>
      <c r="BG596" s="20">
        <f t="shared" si="28"/>
        <v>0</v>
      </c>
      <c r="BH596" s="11" t="str">
        <f t="shared" si="29"/>
        <v>Silencioso</v>
      </c>
      <c r="BI596" s="26"/>
      <c r="BJ596" s="25"/>
    </row>
    <row r="597" spans="1:62" ht="15">
      <c r="A597" s="18">
        <v>315057</v>
      </c>
      <c r="B597" s="18" t="str">
        <f>VLOOKUP(C597,Plan1!$A:$XFD,4,FALSE)</f>
        <v>Januária</v>
      </c>
      <c r="C597" s="19" t="s">
        <v>605</v>
      </c>
      <c r="D597" s="31">
        <v>0</v>
      </c>
      <c r="E597" s="31">
        <v>0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13"/>
      <c r="BE597" s="15">
        <f t="shared" si="27"/>
        <v>0</v>
      </c>
      <c r="BF597" s="23">
        <v>7540</v>
      </c>
      <c r="BG597" s="20">
        <f t="shared" si="28"/>
        <v>0</v>
      </c>
      <c r="BH597" s="11" t="str">
        <f t="shared" si="29"/>
        <v>Silencioso</v>
      </c>
      <c r="BI597" s="26"/>
      <c r="BJ597" s="25"/>
    </row>
    <row r="598" spans="1:62" ht="15">
      <c r="A598" s="18">
        <v>315060</v>
      </c>
      <c r="B598" s="18" t="str">
        <f>VLOOKUP(C598,Plan1!$A:$XFD,4,FALSE)</f>
        <v>Divinópolis</v>
      </c>
      <c r="C598" s="19" t="s">
        <v>606</v>
      </c>
      <c r="D598" s="31">
        <v>0</v>
      </c>
      <c r="E598" s="31">
        <v>0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13"/>
      <c r="BE598" s="15">
        <f t="shared" si="27"/>
        <v>0</v>
      </c>
      <c r="BF598" s="23">
        <v>6570</v>
      </c>
      <c r="BG598" s="20">
        <f t="shared" si="28"/>
        <v>0</v>
      </c>
      <c r="BH598" s="11" t="str">
        <f t="shared" si="29"/>
        <v>Silencioso</v>
      </c>
      <c r="BI598" s="26"/>
      <c r="BJ598" s="25"/>
    </row>
    <row r="599" spans="1:62" ht="15">
      <c r="A599" s="18">
        <v>315070</v>
      </c>
      <c r="B599" s="18" t="str">
        <f>VLOOKUP(C599,Plan1!$A:$XFD,4,FALSE)</f>
        <v>Uberaba</v>
      </c>
      <c r="C599" s="19" t="s">
        <v>607</v>
      </c>
      <c r="D599" s="31">
        <v>0</v>
      </c>
      <c r="E599" s="31">
        <v>0</v>
      </c>
      <c r="F599" s="31">
        <v>0</v>
      </c>
      <c r="G599" s="31">
        <v>0</v>
      </c>
      <c r="H599" s="31">
        <v>0</v>
      </c>
      <c r="I599" s="31">
        <v>0</v>
      </c>
      <c r="J599" s="31">
        <v>0</v>
      </c>
      <c r="K599" s="31">
        <v>0</v>
      </c>
      <c r="L599" s="31">
        <v>0</v>
      </c>
      <c r="M599" s="31">
        <v>0</v>
      </c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13"/>
      <c r="BE599" s="15">
        <f t="shared" si="27"/>
        <v>0</v>
      </c>
      <c r="BF599" s="23">
        <v>5534</v>
      </c>
      <c r="BG599" s="20">
        <f t="shared" si="28"/>
        <v>0</v>
      </c>
      <c r="BH599" s="11" t="str">
        <f t="shared" si="29"/>
        <v>Silencioso</v>
      </c>
      <c r="BI599" s="26"/>
      <c r="BJ599" s="25"/>
    </row>
    <row r="600" spans="1:62" ht="15">
      <c r="A600" s="18">
        <v>315080</v>
      </c>
      <c r="B600" s="18" t="str">
        <f>VLOOKUP(C600,Plan1!$A:$XFD,4,FALSE)</f>
        <v>Barbacena</v>
      </c>
      <c r="C600" s="19" t="s">
        <v>608</v>
      </c>
      <c r="D600" s="31">
        <v>0</v>
      </c>
      <c r="E600" s="31">
        <v>0</v>
      </c>
      <c r="F600" s="31">
        <v>0</v>
      </c>
      <c r="G600" s="31">
        <v>0</v>
      </c>
      <c r="H600" s="31">
        <v>0</v>
      </c>
      <c r="I600" s="31">
        <v>0</v>
      </c>
      <c r="J600" s="31">
        <v>0</v>
      </c>
      <c r="K600" s="31">
        <v>0</v>
      </c>
      <c r="L600" s="31">
        <v>0</v>
      </c>
      <c r="M600" s="31">
        <v>0</v>
      </c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13"/>
      <c r="BE600" s="15">
        <f t="shared" si="27"/>
        <v>0</v>
      </c>
      <c r="BF600" s="23">
        <v>17864</v>
      </c>
      <c r="BG600" s="20">
        <f t="shared" si="28"/>
        <v>0</v>
      </c>
      <c r="BH600" s="11" t="str">
        <f t="shared" si="29"/>
        <v>Silencioso</v>
      </c>
      <c r="BI600" s="26"/>
      <c r="BJ600" s="25"/>
    </row>
    <row r="601" spans="1:62" ht="15">
      <c r="A601" s="18">
        <v>315090</v>
      </c>
      <c r="B601" s="18" t="str">
        <f>VLOOKUP(C601,Plan1!$A:$XFD,4,FALSE)</f>
        <v>Pouso Alegre</v>
      </c>
      <c r="C601" s="19" t="s">
        <v>609</v>
      </c>
      <c r="D601" s="31">
        <v>0</v>
      </c>
      <c r="E601" s="31">
        <v>0</v>
      </c>
      <c r="F601" s="31">
        <v>0</v>
      </c>
      <c r="G601" s="31">
        <v>0</v>
      </c>
      <c r="H601" s="31">
        <v>0</v>
      </c>
      <c r="I601" s="31">
        <v>0</v>
      </c>
      <c r="J601" s="31">
        <v>0</v>
      </c>
      <c r="K601" s="31">
        <v>0</v>
      </c>
      <c r="L601" s="31">
        <v>0</v>
      </c>
      <c r="M601" s="31">
        <v>0</v>
      </c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13"/>
      <c r="BE601" s="15">
        <f t="shared" si="27"/>
        <v>0</v>
      </c>
      <c r="BF601" s="23">
        <v>5475</v>
      </c>
      <c r="BG601" s="20">
        <f t="shared" si="28"/>
        <v>0</v>
      </c>
      <c r="BH601" s="11" t="str">
        <f t="shared" si="29"/>
        <v>Silencioso</v>
      </c>
      <c r="BI601" s="26"/>
      <c r="BJ601" s="25"/>
    </row>
    <row r="602" spans="1:62" ht="15">
      <c r="A602" s="18">
        <v>315100</v>
      </c>
      <c r="B602" s="18" t="str">
        <f>VLOOKUP(C602,Plan1!$A:$XFD,4,FALSE)</f>
        <v>Pouso Alegre</v>
      </c>
      <c r="C602" s="19" t="s">
        <v>610</v>
      </c>
      <c r="D602" s="31">
        <v>0</v>
      </c>
      <c r="E602" s="31">
        <v>0</v>
      </c>
      <c r="F602" s="31">
        <v>0</v>
      </c>
      <c r="G602" s="31">
        <v>0</v>
      </c>
      <c r="H602" s="31">
        <v>0</v>
      </c>
      <c r="I602" s="31">
        <v>0</v>
      </c>
      <c r="J602" s="31">
        <v>0</v>
      </c>
      <c r="K602" s="31">
        <v>0</v>
      </c>
      <c r="L602" s="31">
        <v>0</v>
      </c>
      <c r="M602" s="31">
        <v>0</v>
      </c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13"/>
      <c r="BE602" s="15">
        <f t="shared" si="27"/>
        <v>0</v>
      </c>
      <c r="BF602" s="23">
        <v>8505</v>
      </c>
      <c r="BG602" s="20">
        <f t="shared" si="28"/>
        <v>0</v>
      </c>
      <c r="BH602" s="11" t="str">
        <f t="shared" si="29"/>
        <v>Silencioso</v>
      </c>
      <c r="BI602" s="26"/>
      <c r="BJ602" s="25"/>
    </row>
    <row r="603" spans="1:62" ht="15">
      <c r="A603" s="18">
        <v>315110</v>
      </c>
      <c r="B603" s="18" t="str">
        <f>VLOOKUP(C603,Plan1!$A:$XFD,4,FALSE)</f>
        <v>Leopoldina</v>
      </c>
      <c r="C603" s="19" t="s">
        <v>611</v>
      </c>
      <c r="D603" s="31">
        <v>0</v>
      </c>
      <c r="E603" s="31">
        <v>0</v>
      </c>
      <c r="F603" s="31">
        <v>0</v>
      </c>
      <c r="G603" s="31">
        <v>0</v>
      </c>
      <c r="H603" s="31">
        <v>0</v>
      </c>
      <c r="I603" s="31">
        <v>0</v>
      </c>
      <c r="J603" s="31">
        <v>0</v>
      </c>
      <c r="K603" s="31">
        <v>0</v>
      </c>
      <c r="L603" s="31">
        <v>0</v>
      </c>
      <c r="M603" s="31">
        <v>0</v>
      </c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13"/>
      <c r="BE603" s="15">
        <f t="shared" si="27"/>
        <v>0</v>
      </c>
      <c r="BF603" s="23">
        <v>10818</v>
      </c>
      <c r="BG603" s="20">
        <f t="shared" si="28"/>
        <v>0</v>
      </c>
      <c r="BH603" s="11" t="str">
        <f t="shared" si="29"/>
        <v>Silencioso</v>
      </c>
      <c r="BI603" s="26"/>
      <c r="BJ603" s="25"/>
    </row>
    <row r="604" spans="1:62" ht="15">
      <c r="A604" s="18">
        <v>315120</v>
      </c>
      <c r="B604" s="18" t="str">
        <f>VLOOKUP(C604,Plan1!$A:$XFD,4,FALSE)</f>
        <v>Pirapora</v>
      </c>
      <c r="C604" s="19" t="s">
        <v>612</v>
      </c>
      <c r="D604" s="31">
        <v>0</v>
      </c>
      <c r="E604" s="31">
        <v>0</v>
      </c>
      <c r="F604" s="31">
        <v>0</v>
      </c>
      <c r="G604" s="31">
        <v>0</v>
      </c>
      <c r="H604" s="31">
        <v>0</v>
      </c>
      <c r="I604" s="31">
        <v>0</v>
      </c>
      <c r="J604" s="31">
        <v>0</v>
      </c>
      <c r="K604" s="31">
        <v>0</v>
      </c>
      <c r="L604" s="31">
        <v>0</v>
      </c>
      <c r="M604" s="31">
        <v>0</v>
      </c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13"/>
      <c r="BE604" s="15">
        <f t="shared" si="27"/>
        <v>0</v>
      </c>
      <c r="BF604" s="23">
        <v>56229</v>
      </c>
      <c r="BG604" s="20">
        <f t="shared" si="28"/>
        <v>0</v>
      </c>
      <c r="BH604" s="11" t="str">
        <f t="shared" si="29"/>
        <v>Silencioso</v>
      </c>
      <c r="BI604" s="26"/>
      <c r="BJ604" s="25"/>
    </row>
    <row r="605" spans="1:62" ht="15">
      <c r="A605" s="18">
        <v>315130</v>
      </c>
      <c r="B605" s="18" t="str">
        <f>VLOOKUP(C605,Plan1!$A:$XFD,4,FALSE)</f>
        <v>Ubá</v>
      </c>
      <c r="C605" s="19" t="s">
        <v>613</v>
      </c>
      <c r="D605" s="31">
        <v>0</v>
      </c>
      <c r="E605" s="31">
        <v>0</v>
      </c>
      <c r="F605" s="31">
        <v>0</v>
      </c>
      <c r="G605" s="31">
        <v>0</v>
      </c>
      <c r="H605" s="31">
        <v>0</v>
      </c>
      <c r="I605" s="31">
        <v>0</v>
      </c>
      <c r="J605" s="31">
        <v>0</v>
      </c>
      <c r="K605" s="31">
        <v>0</v>
      </c>
      <c r="L605" s="31">
        <v>0</v>
      </c>
      <c r="M605" s="31">
        <v>0</v>
      </c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13"/>
      <c r="BE605" s="15">
        <f t="shared" si="27"/>
        <v>0</v>
      </c>
      <c r="BF605" s="23">
        <v>11101</v>
      </c>
      <c r="BG605" s="20">
        <f t="shared" si="28"/>
        <v>0</v>
      </c>
      <c r="BH605" s="11" t="str">
        <f t="shared" si="29"/>
        <v>Silencioso</v>
      </c>
      <c r="BI605" s="26"/>
      <c r="BJ605" s="25"/>
    </row>
    <row r="606" spans="1:62" ht="15">
      <c r="A606" s="18">
        <v>315140</v>
      </c>
      <c r="B606" s="18" t="str">
        <f>VLOOKUP(C606,Plan1!$A:$XFD,4,FALSE)</f>
        <v>Divinópolis</v>
      </c>
      <c r="C606" s="19" t="s">
        <v>614</v>
      </c>
      <c r="D606" s="31">
        <v>0</v>
      </c>
      <c r="E606" s="31">
        <v>0</v>
      </c>
      <c r="F606" s="31">
        <v>0</v>
      </c>
      <c r="G606" s="31">
        <v>0</v>
      </c>
      <c r="H606" s="31">
        <v>0</v>
      </c>
      <c r="I606" s="31">
        <v>0</v>
      </c>
      <c r="J606" s="31">
        <v>0</v>
      </c>
      <c r="K606" s="31">
        <v>0</v>
      </c>
      <c r="L606" s="31">
        <v>0</v>
      </c>
      <c r="M606" s="31">
        <v>0</v>
      </c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13"/>
      <c r="BE606" s="15">
        <f t="shared" si="27"/>
        <v>0</v>
      </c>
      <c r="BF606" s="23">
        <v>27273</v>
      </c>
      <c r="BG606" s="20">
        <f t="shared" si="28"/>
        <v>0</v>
      </c>
      <c r="BH606" s="11" t="str">
        <f t="shared" si="29"/>
        <v>Silencioso</v>
      </c>
      <c r="BI606" s="26"/>
      <c r="BJ606" s="25"/>
    </row>
    <row r="607" spans="1:62" ht="15">
      <c r="A607" s="18">
        <v>315150</v>
      </c>
      <c r="B607" s="18" t="str">
        <f>VLOOKUP(C607,Plan1!$A:$XFD,4,FALSE)</f>
        <v>Passos</v>
      </c>
      <c r="C607" s="19" t="s">
        <v>868</v>
      </c>
      <c r="D607" s="31">
        <v>0</v>
      </c>
      <c r="E607" s="31">
        <v>0</v>
      </c>
      <c r="F607" s="31">
        <v>0</v>
      </c>
      <c r="G607" s="31">
        <v>0</v>
      </c>
      <c r="H607" s="31">
        <v>0</v>
      </c>
      <c r="I607" s="31">
        <v>0</v>
      </c>
      <c r="J607" s="31">
        <v>0</v>
      </c>
      <c r="K607" s="31">
        <v>0</v>
      </c>
      <c r="L607" s="31">
        <v>1</v>
      </c>
      <c r="M607" s="31">
        <v>0</v>
      </c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13"/>
      <c r="BE607" s="15">
        <f t="shared" si="27"/>
        <v>1</v>
      </c>
      <c r="BF607" s="23">
        <v>34075</v>
      </c>
      <c r="BG607" s="20">
        <f t="shared" si="28"/>
        <v>2.9347028613352895</v>
      </c>
      <c r="BH607" s="11" t="str">
        <f t="shared" si="29"/>
        <v>Baixa</v>
      </c>
      <c r="BI607" s="26"/>
      <c r="BJ607" s="25"/>
    </row>
    <row r="608" spans="1:62" ht="15">
      <c r="A608" s="18">
        <v>315160</v>
      </c>
      <c r="B608" s="18" t="str">
        <f>VLOOKUP(C608,Plan1!$A:$XFD,4,FALSE)</f>
        <v>Uberaba</v>
      </c>
      <c r="C608" s="19" t="s">
        <v>615</v>
      </c>
      <c r="D608" s="31">
        <v>0</v>
      </c>
      <c r="E608" s="31">
        <v>0</v>
      </c>
      <c r="F608" s="31">
        <v>0</v>
      </c>
      <c r="G608" s="31">
        <v>0</v>
      </c>
      <c r="H608" s="31">
        <v>0</v>
      </c>
      <c r="I608" s="31">
        <v>0</v>
      </c>
      <c r="J608" s="31">
        <v>0</v>
      </c>
      <c r="K608" s="31">
        <v>0</v>
      </c>
      <c r="L608" s="31">
        <v>0</v>
      </c>
      <c r="M608" s="31">
        <v>0</v>
      </c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13"/>
      <c r="BE608" s="15">
        <f t="shared" si="27"/>
        <v>0</v>
      </c>
      <c r="BF608" s="23">
        <v>11509</v>
      </c>
      <c r="BG608" s="20">
        <f t="shared" si="28"/>
        <v>0</v>
      </c>
      <c r="BH608" s="11" t="str">
        <f t="shared" si="29"/>
        <v>Silencioso</v>
      </c>
      <c r="BI608" s="26"/>
      <c r="BJ608" s="25"/>
    </row>
    <row r="609" spans="1:62" ht="15">
      <c r="A609" s="18">
        <v>315170</v>
      </c>
      <c r="B609" s="18" t="str">
        <f>VLOOKUP(C609,Plan1!$A:$XFD,4,FALSE)</f>
        <v>Alfenas</v>
      </c>
      <c r="C609" s="19" t="s">
        <v>616</v>
      </c>
      <c r="D609" s="31">
        <v>0</v>
      </c>
      <c r="E609" s="31">
        <v>0</v>
      </c>
      <c r="F609" s="31">
        <v>0</v>
      </c>
      <c r="G609" s="31">
        <v>0</v>
      </c>
      <c r="H609" s="31">
        <v>0</v>
      </c>
      <c r="I609" s="31">
        <v>0</v>
      </c>
      <c r="J609" s="31">
        <v>0</v>
      </c>
      <c r="K609" s="31">
        <v>0</v>
      </c>
      <c r="L609" s="31">
        <v>0</v>
      </c>
      <c r="M609" s="31">
        <v>0</v>
      </c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  <c r="AQ609" s="30"/>
      <c r="AR609" s="30"/>
      <c r="AS609" s="30"/>
      <c r="AT609" s="30"/>
      <c r="AU609" s="30"/>
      <c r="AV609" s="30"/>
      <c r="AW609" s="30"/>
      <c r="AX609" s="30"/>
      <c r="AY609" s="30"/>
      <c r="AZ609" s="30"/>
      <c r="BA609" s="30"/>
      <c r="BB609" s="30"/>
      <c r="BC609" s="30"/>
      <c r="BD609" s="13"/>
      <c r="BE609" s="15">
        <f t="shared" si="27"/>
        <v>0</v>
      </c>
      <c r="BF609" s="23">
        <v>16775</v>
      </c>
      <c r="BG609" s="20">
        <f t="shared" si="28"/>
        <v>0</v>
      </c>
      <c r="BH609" s="11" t="str">
        <f t="shared" si="29"/>
        <v>Silencioso</v>
      </c>
      <c r="BI609" s="26"/>
      <c r="BJ609" s="25"/>
    </row>
    <row r="610" spans="1:62" ht="15">
      <c r="A610" s="18">
        <v>315180</v>
      </c>
      <c r="B610" s="18" t="str">
        <f>VLOOKUP(C610,Plan1!$A:$XFD,4,FALSE)</f>
        <v>Pouso Alegre</v>
      </c>
      <c r="C610" s="19" t="s">
        <v>617</v>
      </c>
      <c r="D610" s="31">
        <v>0</v>
      </c>
      <c r="E610" s="31">
        <v>0</v>
      </c>
      <c r="F610" s="31">
        <v>0</v>
      </c>
      <c r="G610" s="31">
        <v>0</v>
      </c>
      <c r="H610" s="31">
        <v>0</v>
      </c>
      <c r="I610" s="31">
        <v>1</v>
      </c>
      <c r="J610" s="31">
        <v>0</v>
      </c>
      <c r="K610" s="31">
        <v>0</v>
      </c>
      <c r="L610" s="31">
        <v>0</v>
      </c>
      <c r="M610" s="31">
        <v>0</v>
      </c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13"/>
      <c r="BE610" s="15">
        <f t="shared" si="27"/>
        <v>1</v>
      </c>
      <c r="BF610" s="23">
        <v>163677</v>
      </c>
      <c r="BG610" s="20">
        <f t="shared" si="28"/>
        <v>0.610959389529378</v>
      </c>
      <c r="BH610" s="11" t="str">
        <f t="shared" si="29"/>
        <v>Baixa</v>
      </c>
      <c r="BI610" s="26"/>
      <c r="BJ610" s="25"/>
    </row>
    <row r="611" spans="1:62" ht="15">
      <c r="A611" s="18">
        <v>315190</v>
      </c>
      <c r="B611" s="18" t="str">
        <f>VLOOKUP(C611,Plan1!$A:$XFD,4,FALSE)</f>
        <v>Manhumirim</v>
      </c>
      <c r="C611" s="19" t="s">
        <v>618</v>
      </c>
      <c r="D611" s="31">
        <v>0</v>
      </c>
      <c r="E611" s="31">
        <v>0</v>
      </c>
      <c r="F611" s="31">
        <v>0</v>
      </c>
      <c r="G611" s="31">
        <v>0</v>
      </c>
      <c r="H611" s="31">
        <v>0</v>
      </c>
      <c r="I611" s="31">
        <v>0</v>
      </c>
      <c r="J611" s="31">
        <v>0</v>
      </c>
      <c r="K611" s="31">
        <v>0</v>
      </c>
      <c r="L611" s="31">
        <v>0</v>
      </c>
      <c r="M611" s="31">
        <v>0</v>
      </c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13"/>
      <c r="BE611" s="15">
        <f t="shared" si="27"/>
        <v>0</v>
      </c>
      <c r="BF611" s="23">
        <v>8940</v>
      </c>
      <c r="BG611" s="20">
        <f t="shared" si="28"/>
        <v>0</v>
      </c>
      <c r="BH611" s="11" t="str">
        <f t="shared" si="29"/>
        <v>Silencioso</v>
      </c>
      <c r="BI611" s="26"/>
      <c r="BJ611" s="25"/>
    </row>
    <row r="612" spans="1:62" ht="15">
      <c r="A612" s="18">
        <v>315200</v>
      </c>
      <c r="B612" s="18" t="str">
        <f>VLOOKUP(C612,Plan1!$A:$XFD,4,FALSE)</f>
        <v>Sete Lagoas</v>
      </c>
      <c r="C612" s="19" t="s">
        <v>619</v>
      </c>
      <c r="D612" s="31">
        <v>0</v>
      </c>
      <c r="E612" s="31">
        <v>0</v>
      </c>
      <c r="F612" s="31">
        <v>0</v>
      </c>
      <c r="G612" s="31">
        <v>0</v>
      </c>
      <c r="H612" s="31">
        <v>0</v>
      </c>
      <c r="I612" s="31">
        <v>1</v>
      </c>
      <c r="J612" s="31">
        <v>0</v>
      </c>
      <c r="K612" s="31">
        <v>0</v>
      </c>
      <c r="L612" s="31">
        <v>0</v>
      </c>
      <c r="M612" s="31">
        <v>0</v>
      </c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13"/>
      <c r="BE612" s="15">
        <f t="shared" si="27"/>
        <v>1</v>
      </c>
      <c r="BF612" s="23">
        <v>31178</v>
      </c>
      <c r="BG612" s="20">
        <f t="shared" si="28"/>
        <v>3.2073898261594715</v>
      </c>
      <c r="BH612" s="11" t="str">
        <f t="shared" si="29"/>
        <v>Baixa</v>
      </c>
      <c r="BI612" s="26"/>
      <c r="BJ612" s="25"/>
    </row>
    <row r="613" spans="1:62" ht="15">
      <c r="A613" s="18">
        <v>315210</v>
      </c>
      <c r="B613" s="18" t="str">
        <f>VLOOKUP(C613,Plan1!$A:$XFD,4,FALSE)</f>
        <v>Ponte Nova</v>
      </c>
      <c r="C613" s="19" t="s">
        <v>620</v>
      </c>
      <c r="D613" s="31">
        <v>0</v>
      </c>
      <c r="E613" s="31">
        <v>0</v>
      </c>
      <c r="F613" s="31">
        <v>0</v>
      </c>
      <c r="G613" s="31">
        <v>0</v>
      </c>
      <c r="H613" s="31">
        <v>0</v>
      </c>
      <c r="I613" s="31">
        <v>0</v>
      </c>
      <c r="J613" s="31">
        <v>0</v>
      </c>
      <c r="K613" s="31">
        <v>0</v>
      </c>
      <c r="L613" s="31">
        <v>0</v>
      </c>
      <c r="M613" s="31">
        <v>0</v>
      </c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13"/>
      <c r="BE613" s="15">
        <f t="shared" si="27"/>
        <v>0</v>
      </c>
      <c r="BF613" s="23">
        <v>60005</v>
      </c>
      <c r="BG613" s="20">
        <f t="shared" si="28"/>
        <v>0</v>
      </c>
      <c r="BH613" s="11" t="str">
        <f t="shared" si="29"/>
        <v>Silencioso</v>
      </c>
      <c r="BI613" s="26"/>
      <c r="BJ613" s="25"/>
    </row>
    <row r="614" spans="1:62" ht="15">
      <c r="A614" s="18">
        <v>315213</v>
      </c>
      <c r="B614" s="18" t="str">
        <f>VLOOKUP(C614,Plan1!$A:$XFD,4,FALSE)</f>
        <v>Pirapora</v>
      </c>
      <c r="C614" s="19" t="s">
        <v>621</v>
      </c>
      <c r="D614" s="31">
        <v>0</v>
      </c>
      <c r="E614" s="31">
        <v>0</v>
      </c>
      <c r="F614" s="31">
        <v>0</v>
      </c>
      <c r="G614" s="31">
        <v>0</v>
      </c>
      <c r="H614" s="31">
        <v>0</v>
      </c>
      <c r="I614" s="31">
        <v>0</v>
      </c>
      <c r="J614" s="31">
        <v>0</v>
      </c>
      <c r="K614" s="31">
        <v>0</v>
      </c>
      <c r="L614" s="31">
        <v>0</v>
      </c>
      <c r="M614" s="31">
        <v>0</v>
      </c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13"/>
      <c r="BE614" s="15">
        <f t="shared" si="27"/>
        <v>0</v>
      </c>
      <c r="BF614" s="23">
        <v>4212</v>
      </c>
      <c r="BG614" s="20">
        <f t="shared" si="28"/>
        <v>0</v>
      </c>
      <c r="BH614" s="11" t="str">
        <f t="shared" si="29"/>
        <v>Silencioso</v>
      </c>
      <c r="BI614" s="26"/>
      <c r="BJ614" s="25"/>
    </row>
    <row r="615" spans="1:62" ht="15">
      <c r="A615" s="18">
        <v>315217</v>
      </c>
      <c r="B615" s="18" t="str">
        <f>VLOOKUP(C615,Plan1!$A:$XFD,4,FALSE)</f>
        <v>Pedra Azul</v>
      </c>
      <c r="C615" s="19" t="s">
        <v>622</v>
      </c>
      <c r="D615" s="31">
        <v>0</v>
      </c>
      <c r="E615" s="31">
        <v>0</v>
      </c>
      <c r="F615" s="31">
        <v>0</v>
      </c>
      <c r="G615" s="31">
        <v>0</v>
      </c>
      <c r="H615" s="31">
        <v>0</v>
      </c>
      <c r="I615" s="31">
        <v>0</v>
      </c>
      <c r="J615" s="31">
        <v>0</v>
      </c>
      <c r="K615" s="31">
        <v>0</v>
      </c>
      <c r="L615" s="31">
        <v>0</v>
      </c>
      <c r="M615" s="31">
        <v>0</v>
      </c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13"/>
      <c r="BE615" s="15">
        <f t="shared" si="27"/>
        <v>0</v>
      </c>
      <c r="BF615" s="23">
        <v>12016</v>
      </c>
      <c r="BG615" s="20">
        <f t="shared" si="28"/>
        <v>0</v>
      </c>
      <c r="BH615" s="11" t="str">
        <f t="shared" si="29"/>
        <v>Silencioso</v>
      </c>
      <c r="BI615" s="26"/>
      <c r="BJ615" s="25"/>
    </row>
    <row r="616" spans="1:62" ht="15">
      <c r="A616" s="18">
        <v>315220</v>
      </c>
      <c r="B616" s="18" t="str">
        <f>VLOOKUP(C616,Plan1!$A:$XFD,4,FALSE)</f>
        <v>Montes Claros</v>
      </c>
      <c r="C616" s="19" t="s">
        <v>623</v>
      </c>
      <c r="D616" s="31">
        <v>0</v>
      </c>
      <c r="E616" s="31">
        <v>0</v>
      </c>
      <c r="F616" s="31">
        <v>0</v>
      </c>
      <c r="G616" s="31">
        <v>0</v>
      </c>
      <c r="H616" s="31">
        <v>0</v>
      </c>
      <c r="I616" s="31">
        <v>0</v>
      </c>
      <c r="J616" s="31">
        <v>0</v>
      </c>
      <c r="K616" s="31">
        <v>0</v>
      </c>
      <c r="L616" s="31">
        <v>0</v>
      </c>
      <c r="M616" s="31">
        <v>0</v>
      </c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13"/>
      <c r="BE616" s="15">
        <f t="shared" si="27"/>
        <v>0</v>
      </c>
      <c r="BF616" s="23">
        <v>38720</v>
      </c>
      <c r="BG616" s="20">
        <f t="shared" si="28"/>
        <v>0</v>
      </c>
      <c r="BH616" s="11" t="str">
        <f t="shared" si="29"/>
        <v>Silencioso</v>
      </c>
      <c r="BI616" s="26"/>
      <c r="BJ616" s="25"/>
    </row>
    <row r="617" spans="1:62" ht="15">
      <c r="A617" s="18">
        <v>315230</v>
      </c>
      <c r="B617" s="18" t="str">
        <f>VLOOKUP(C617,Plan1!$A:$XFD,4,FALSE)</f>
        <v>Ponte Nova</v>
      </c>
      <c r="C617" s="19" t="s">
        <v>624</v>
      </c>
      <c r="D617" s="31">
        <v>0</v>
      </c>
      <c r="E617" s="31">
        <v>0</v>
      </c>
      <c r="F617" s="31">
        <v>0</v>
      </c>
      <c r="G617" s="31">
        <v>0</v>
      </c>
      <c r="H617" s="31">
        <v>0</v>
      </c>
      <c r="I617" s="31">
        <v>0</v>
      </c>
      <c r="J617" s="31">
        <v>0</v>
      </c>
      <c r="K617" s="31">
        <v>0</v>
      </c>
      <c r="L617" s="31">
        <v>0</v>
      </c>
      <c r="M617" s="31">
        <v>0</v>
      </c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13"/>
      <c r="BE617" s="15">
        <f t="shared" si="27"/>
        <v>0</v>
      </c>
      <c r="BF617" s="23">
        <v>11107</v>
      </c>
      <c r="BG617" s="20">
        <f t="shared" si="28"/>
        <v>0</v>
      </c>
      <c r="BH617" s="11" t="str">
        <f t="shared" si="29"/>
        <v>Silencioso</v>
      </c>
      <c r="BI617" s="26"/>
      <c r="BJ617" s="25"/>
    </row>
    <row r="618" spans="1:62" ht="15">
      <c r="A618" s="18">
        <v>315240</v>
      </c>
      <c r="B618" s="18" t="str">
        <f>VLOOKUP(C618,Plan1!$A:$XFD,4,FALSE)</f>
        <v>Teófilo Otoni</v>
      </c>
      <c r="C618" s="19" t="s">
        <v>625</v>
      </c>
      <c r="D618" s="31">
        <v>0</v>
      </c>
      <c r="E618" s="31">
        <v>0</v>
      </c>
      <c r="F618" s="31">
        <v>0</v>
      </c>
      <c r="G618" s="31">
        <v>0</v>
      </c>
      <c r="H618" s="31">
        <v>0</v>
      </c>
      <c r="I618" s="31">
        <v>0</v>
      </c>
      <c r="J618" s="31">
        <v>0</v>
      </c>
      <c r="K618" s="31">
        <v>0</v>
      </c>
      <c r="L618" s="31">
        <v>0</v>
      </c>
      <c r="M618" s="31">
        <v>0</v>
      </c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13"/>
      <c r="BE618" s="15">
        <f t="shared" si="27"/>
        <v>0</v>
      </c>
      <c r="BF618" s="23">
        <v>16502</v>
      </c>
      <c r="BG618" s="20">
        <f t="shared" si="28"/>
        <v>0</v>
      </c>
      <c r="BH618" s="11" t="str">
        <f t="shared" si="29"/>
        <v>Silencioso</v>
      </c>
      <c r="BI618" s="26"/>
      <c r="BJ618" s="25"/>
    </row>
    <row r="619" spans="1:62" ht="15">
      <c r="A619" s="18">
        <v>315250</v>
      </c>
      <c r="B619" s="18" t="str">
        <f>VLOOKUP(C619,Plan1!$A:$XFD,4,FALSE)</f>
        <v>Pouso Alegre</v>
      </c>
      <c r="C619" s="19" t="s">
        <v>626</v>
      </c>
      <c r="D619" s="31">
        <v>0</v>
      </c>
      <c r="E619" s="31">
        <v>0</v>
      </c>
      <c r="F619" s="31">
        <v>0</v>
      </c>
      <c r="G619" s="31">
        <v>0</v>
      </c>
      <c r="H619" s="31">
        <v>0</v>
      </c>
      <c r="I619" s="31">
        <v>0</v>
      </c>
      <c r="J619" s="31">
        <v>0</v>
      </c>
      <c r="K619" s="31">
        <v>0</v>
      </c>
      <c r="L619" s="31">
        <v>0</v>
      </c>
      <c r="M619" s="31">
        <v>0</v>
      </c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13"/>
      <c r="BE619" s="15">
        <f t="shared" si="27"/>
        <v>0</v>
      </c>
      <c r="BF619" s="23">
        <v>143846</v>
      </c>
      <c r="BG619" s="20">
        <f t="shared" si="28"/>
        <v>0</v>
      </c>
      <c r="BH619" s="11" t="str">
        <f t="shared" si="29"/>
        <v>Silencioso</v>
      </c>
      <c r="BI619" s="26"/>
      <c r="BJ619" s="25"/>
    </row>
    <row r="620" spans="1:62" ht="15">
      <c r="A620" s="18">
        <v>315260</v>
      </c>
      <c r="B620" s="18" t="str">
        <f>VLOOKUP(C620,Plan1!$A:$XFD,4,FALSE)</f>
        <v>Varginha</v>
      </c>
      <c r="C620" s="19" t="s">
        <v>627</v>
      </c>
      <c r="D620" s="31">
        <v>0</v>
      </c>
      <c r="E620" s="31">
        <v>0</v>
      </c>
      <c r="F620" s="31">
        <v>0</v>
      </c>
      <c r="G620" s="31">
        <v>0</v>
      </c>
      <c r="H620" s="31">
        <v>0</v>
      </c>
      <c r="I620" s="31">
        <v>0</v>
      </c>
      <c r="J620" s="31">
        <v>0</v>
      </c>
      <c r="K620" s="31">
        <v>0</v>
      </c>
      <c r="L620" s="31">
        <v>0</v>
      </c>
      <c r="M620" s="31">
        <v>0</v>
      </c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13"/>
      <c r="BE620" s="15">
        <f t="shared" si="27"/>
        <v>0</v>
      </c>
      <c r="BF620" s="23">
        <v>6236</v>
      </c>
      <c r="BG620" s="20">
        <f t="shared" si="28"/>
        <v>0</v>
      </c>
      <c r="BH620" s="11" t="str">
        <f t="shared" si="29"/>
        <v>Silencioso</v>
      </c>
      <c r="BI620" s="26"/>
      <c r="BJ620" s="25"/>
    </row>
    <row r="621" spans="1:62" ht="15">
      <c r="A621" s="18">
        <v>315270</v>
      </c>
      <c r="B621" s="18" t="str">
        <f>VLOOKUP(C621,Plan1!$A:$XFD,4,FALSE)</f>
        <v>São João Del Rei</v>
      </c>
      <c r="C621" s="19" t="s">
        <v>628</v>
      </c>
      <c r="D621" s="31">
        <v>0</v>
      </c>
      <c r="E621" s="31">
        <v>0</v>
      </c>
      <c r="F621" s="31">
        <v>0</v>
      </c>
      <c r="G621" s="31">
        <v>0</v>
      </c>
      <c r="H621" s="31">
        <v>0</v>
      </c>
      <c r="I621" s="31">
        <v>0</v>
      </c>
      <c r="J621" s="31">
        <v>0</v>
      </c>
      <c r="K621" s="31">
        <v>0</v>
      </c>
      <c r="L621" s="31">
        <v>0</v>
      </c>
      <c r="M621" s="31">
        <v>0</v>
      </c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13"/>
      <c r="BE621" s="15">
        <f t="shared" si="27"/>
        <v>0</v>
      </c>
      <c r="BF621" s="23">
        <v>8919</v>
      </c>
      <c r="BG621" s="20">
        <f t="shared" si="28"/>
        <v>0</v>
      </c>
      <c r="BH621" s="11" t="str">
        <f t="shared" si="29"/>
        <v>Silencioso</v>
      </c>
      <c r="BI621" s="26"/>
      <c r="BJ621" s="25"/>
    </row>
    <row r="622" spans="1:62" ht="15">
      <c r="A622" s="18">
        <v>315280</v>
      </c>
      <c r="B622" s="18" t="str">
        <f>VLOOKUP(C622,Plan1!$A:$XFD,4,FALSE)</f>
        <v>Uberlândia</v>
      </c>
      <c r="C622" s="19" t="s">
        <v>629</v>
      </c>
      <c r="D622" s="31">
        <v>0</v>
      </c>
      <c r="E622" s="31">
        <v>0</v>
      </c>
      <c r="F622" s="31">
        <v>0</v>
      </c>
      <c r="G622" s="31">
        <v>0</v>
      </c>
      <c r="H622" s="31">
        <v>0</v>
      </c>
      <c r="I622" s="31">
        <v>0</v>
      </c>
      <c r="J622" s="31">
        <v>0</v>
      </c>
      <c r="K622" s="31">
        <v>0</v>
      </c>
      <c r="L622" s="31">
        <v>0</v>
      </c>
      <c r="M622" s="31">
        <v>0</v>
      </c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13"/>
      <c r="BE622" s="15">
        <f t="shared" si="27"/>
        <v>0</v>
      </c>
      <c r="BF622" s="23">
        <v>27469</v>
      </c>
      <c r="BG622" s="20">
        <f t="shared" si="28"/>
        <v>0</v>
      </c>
      <c r="BH622" s="11" t="str">
        <f t="shared" si="29"/>
        <v>Silencioso</v>
      </c>
      <c r="BI622" s="26"/>
      <c r="BJ622" s="25"/>
    </row>
    <row r="623" spans="1:62" ht="15">
      <c r="A623" s="18">
        <v>315290</v>
      </c>
      <c r="B623" s="18" t="str">
        <f>VLOOKUP(C623,Plan1!$A:$XFD,4,FALSE)</f>
        <v>Passos</v>
      </c>
      <c r="C623" s="19" t="s">
        <v>630</v>
      </c>
      <c r="D623" s="31">
        <v>0</v>
      </c>
      <c r="E623" s="31">
        <v>0</v>
      </c>
      <c r="F623" s="31">
        <v>0</v>
      </c>
      <c r="G623" s="31">
        <v>0</v>
      </c>
      <c r="H623" s="31">
        <v>0</v>
      </c>
      <c r="I623" s="31">
        <v>0</v>
      </c>
      <c r="J623" s="31">
        <v>0</v>
      </c>
      <c r="K623" s="31">
        <v>0</v>
      </c>
      <c r="L623" s="31">
        <v>0</v>
      </c>
      <c r="M623" s="31">
        <v>0</v>
      </c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13"/>
      <c r="BE623" s="15">
        <f t="shared" si="27"/>
        <v>0</v>
      </c>
      <c r="BF623" s="23">
        <v>8930</v>
      </c>
      <c r="BG623" s="20">
        <f t="shared" si="28"/>
        <v>0</v>
      </c>
      <c r="BH623" s="11" t="str">
        <f t="shared" si="29"/>
        <v>Silencioso</v>
      </c>
      <c r="BI623" s="26"/>
      <c r="BJ623" s="25"/>
    </row>
    <row r="624" spans="1:62" ht="15">
      <c r="A624" s="18">
        <v>315300</v>
      </c>
      <c r="B624" s="18" t="str">
        <f>VLOOKUP(C624,Plan1!$A:$XFD,4,FALSE)</f>
        <v>Uberaba</v>
      </c>
      <c r="C624" s="19" t="s">
        <v>631</v>
      </c>
      <c r="D624" s="31">
        <v>0</v>
      </c>
      <c r="E624" s="31">
        <v>0</v>
      </c>
      <c r="F624" s="31">
        <v>0</v>
      </c>
      <c r="G624" s="31">
        <v>0</v>
      </c>
      <c r="H624" s="31">
        <v>0</v>
      </c>
      <c r="I624" s="31">
        <v>0</v>
      </c>
      <c r="J624" s="31">
        <v>0</v>
      </c>
      <c r="K624" s="31">
        <v>0</v>
      </c>
      <c r="L624" s="31">
        <v>0</v>
      </c>
      <c r="M624" s="31">
        <v>0</v>
      </c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13"/>
      <c r="BE624" s="15">
        <f t="shared" si="27"/>
        <v>0</v>
      </c>
      <c r="BF624" s="23">
        <v>3515</v>
      </c>
      <c r="BG624" s="20">
        <f t="shared" si="28"/>
        <v>0</v>
      </c>
      <c r="BH624" s="11" t="str">
        <f t="shared" si="29"/>
        <v>Silencioso</v>
      </c>
      <c r="BI624" s="26"/>
      <c r="BJ624" s="25"/>
    </row>
    <row r="625" spans="1:62" ht="15">
      <c r="A625" s="18">
        <v>315310</v>
      </c>
      <c r="B625" s="18" t="str">
        <f>VLOOKUP(C625,Plan1!$A:$XFD,4,FALSE)</f>
        <v>Ubá</v>
      </c>
      <c r="C625" s="19" t="s">
        <v>632</v>
      </c>
      <c r="D625" s="31">
        <v>0</v>
      </c>
      <c r="E625" s="31">
        <v>0</v>
      </c>
      <c r="F625" s="31">
        <v>0</v>
      </c>
      <c r="G625" s="31">
        <v>0</v>
      </c>
      <c r="H625" s="31">
        <v>0</v>
      </c>
      <c r="I625" s="31">
        <v>0</v>
      </c>
      <c r="J625" s="31">
        <v>0</v>
      </c>
      <c r="K625" s="31">
        <v>0</v>
      </c>
      <c r="L625" s="31">
        <v>0</v>
      </c>
      <c r="M625" s="31">
        <v>0</v>
      </c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13"/>
      <c r="BE625" s="15">
        <f t="shared" si="27"/>
        <v>0</v>
      </c>
      <c r="BF625" s="23">
        <v>5594</v>
      </c>
      <c r="BG625" s="20">
        <f t="shared" si="28"/>
        <v>0</v>
      </c>
      <c r="BH625" s="11" t="str">
        <f t="shared" si="29"/>
        <v>Silencioso</v>
      </c>
      <c r="BI625" s="26"/>
      <c r="BJ625" s="25"/>
    </row>
    <row r="626" spans="1:62" ht="15">
      <c r="A626" s="18">
        <v>315320</v>
      </c>
      <c r="B626" s="18" t="str">
        <f>VLOOKUP(C626,Plan1!$A:$XFD,4,FALSE)</f>
        <v>Sete Lagoas</v>
      </c>
      <c r="C626" s="19" t="s">
        <v>633</v>
      </c>
      <c r="D626" s="31">
        <v>0</v>
      </c>
      <c r="E626" s="31">
        <v>0</v>
      </c>
      <c r="F626" s="31">
        <v>0</v>
      </c>
      <c r="G626" s="31">
        <v>0</v>
      </c>
      <c r="H626" s="31">
        <v>0</v>
      </c>
      <c r="I626" s="31">
        <v>0</v>
      </c>
      <c r="J626" s="31">
        <v>0</v>
      </c>
      <c r="K626" s="31">
        <v>0</v>
      </c>
      <c r="L626" s="31">
        <v>0</v>
      </c>
      <c r="M626" s="31">
        <v>0</v>
      </c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13"/>
      <c r="BE626" s="15">
        <f t="shared" si="27"/>
        <v>0</v>
      </c>
      <c r="BF626" s="23">
        <v>3875</v>
      </c>
      <c r="BG626" s="20">
        <f t="shared" si="28"/>
        <v>0</v>
      </c>
      <c r="BH626" s="11" t="str">
        <f t="shared" si="29"/>
        <v>Silencioso</v>
      </c>
      <c r="BI626" s="26"/>
      <c r="BJ626" s="25"/>
    </row>
    <row r="627" spans="1:62" ht="15">
      <c r="A627" s="18">
        <v>315330</v>
      </c>
      <c r="B627" s="18" t="str">
        <f>VLOOKUP(C627,Plan1!$A:$XFD,4,FALSE)</f>
        <v>Diamantina</v>
      </c>
      <c r="C627" s="19" t="s">
        <v>634</v>
      </c>
      <c r="D627" s="31">
        <v>0</v>
      </c>
      <c r="E627" s="31">
        <v>0</v>
      </c>
      <c r="F627" s="31">
        <v>0</v>
      </c>
      <c r="G627" s="31">
        <v>0</v>
      </c>
      <c r="H627" s="31">
        <v>0</v>
      </c>
      <c r="I627" s="31">
        <v>0</v>
      </c>
      <c r="J627" s="31">
        <v>0</v>
      </c>
      <c r="K627" s="31">
        <v>0</v>
      </c>
      <c r="L627" s="31">
        <v>0</v>
      </c>
      <c r="M627" s="31">
        <v>0</v>
      </c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13"/>
      <c r="BE627" s="15">
        <f t="shared" si="27"/>
        <v>0</v>
      </c>
      <c r="BF627" s="23">
        <v>3056</v>
      </c>
      <c r="BG627" s="20">
        <f t="shared" si="28"/>
        <v>0</v>
      </c>
      <c r="BH627" s="11" t="str">
        <f t="shared" si="29"/>
        <v>Silencioso</v>
      </c>
      <c r="BI627" s="26"/>
      <c r="BJ627" s="25"/>
    </row>
    <row r="628" spans="1:62" ht="15">
      <c r="A628" s="18">
        <v>315340</v>
      </c>
      <c r="B628" s="18" t="str">
        <f>VLOOKUP(C628,Plan1!$A:$XFD,4,FALSE)</f>
        <v>Patos de Minas</v>
      </c>
      <c r="C628" s="19" t="s">
        <v>635</v>
      </c>
      <c r="D628" s="31">
        <v>0</v>
      </c>
      <c r="E628" s="31">
        <v>0</v>
      </c>
      <c r="F628" s="31">
        <v>0</v>
      </c>
      <c r="G628" s="31">
        <v>0</v>
      </c>
      <c r="H628" s="31">
        <v>0</v>
      </c>
      <c r="I628" s="31">
        <v>0</v>
      </c>
      <c r="J628" s="31">
        <v>0</v>
      </c>
      <c r="K628" s="31">
        <v>0</v>
      </c>
      <c r="L628" s="31">
        <v>0</v>
      </c>
      <c r="M628" s="31">
        <v>0</v>
      </c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13"/>
      <c r="BE628" s="15">
        <f t="shared" si="27"/>
        <v>0</v>
      </c>
      <c r="BF628" s="23">
        <v>19469</v>
      </c>
      <c r="BG628" s="20">
        <f t="shared" si="28"/>
        <v>0</v>
      </c>
      <c r="BH628" s="11" t="str">
        <f t="shared" si="29"/>
        <v>Silencioso</v>
      </c>
      <c r="BI628" s="26"/>
      <c r="BJ628" s="25"/>
    </row>
    <row r="629" spans="1:62" ht="15">
      <c r="A629" s="18">
        <v>315360</v>
      </c>
      <c r="B629" s="18" t="str">
        <f>VLOOKUP(C629,Plan1!$A:$XFD,4,FALSE)</f>
        <v>Sete Lagoas</v>
      </c>
      <c r="C629" s="19" t="s">
        <v>636</v>
      </c>
      <c r="D629" s="31">
        <v>0</v>
      </c>
      <c r="E629" s="31">
        <v>0</v>
      </c>
      <c r="F629" s="31">
        <v>0</v>
      </c>
      <c r="G629" s="31">
        <v>0</v>
      </c>
      <c r="H629" s="31">
        <v>0</v>
      </c>
      <c r="I629" s="31">
        <v>0</v>
      </c>
      <c r="J629" s="31">
        <v>0</v>
      </c>
      <c r="K629" s="31">
        <v>0</v>
      </c>
      <c r="L629" s="31">
        <v>0</v>
      </c>
      <c r="M629" s="31">
        <v>0</v>
      </c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30"/>
      <c r="AN629" s="30"/>
      <c r="AO629" s="30"/>
      <c r="AP629" s="30"/>
      <c r="AQ629" s="30"/>
      <c r="AR629" s="30"/>
      <c r="AS629" s="30"/>
      <c r="AT629" s="30"/>
      <c r="AU629" s="30"/>
      <c r="AV629" s="30"/>
      <c r="AW629" s="30"/>
      <c r="AX629" s="30"/>
      <c r="AY629" s="30"/>
      <c r="AZ629" s="30"/>
      <c r="BA629" s="30"/>
      <c r="BB629" s="30"/>
      <c r="BC629" s="30"/>
      <c r="BD629" s="13"/>
      <c r="BE629" s="15">
        <f t="shared" si="27"/>
        <v>0</v>
      </c>
      <c r="BF629" s="23">
        <v>10388</v>
      </c>
      <c r="BG629" s="20">
        <f t="shared" si="28"/>
        <v>0</v>
      </c>
      <c r="BH629" s="11" t="str">
        <f t="shared" si="29"/>
        <v>Silencioso</v>
      </c>
      <c r="BI629" s="26"/>
      <c r="BJ629" s="25"/>
    </row>
    <row r="630" spans="1:62" ht="15">
      <c r="A630" s="18">
        <v>315370</v>
      </c>
      <c r="B630" s="18" t="str">
        <f>VLOOKUP(C630,Plan1!$A:$XFD,4,FALSE)</f>
        <v>Sete Lagoas</v>
      </c>
      <c r="C630" s="19" t="s">
        <v>637</v>
      </c>
      <c r="D630" s="31">
        <v>0</v>
      </c>
      <c r="E630" s="31">
        <v>0</v>
      </c>
      <c r="F630" s="31">
        <v>0</v>
      </c>
      <c r="G630" s="31">
        <v>0</v>
      </c>
      <c r="H630" s="31">
        <v>0</v>
      </c>
      <c r="I630" s="31">
        <v>0</v>
      </c>
      <c r="J630" s="31">
        <v>0</v>
      </c>
      <c r="K630" s="31">
        <v>0</v>
      </c>
      <c r="L630" s="31">
        <v>0</v>
      </c>
      <c r="M630" s="31">
        <v>0</v>
      </c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13"/>
      <c r="BE630" s="15">
        <f t="shared" si="27"/>
        <v>0</v>
      </c>
      <c r="BF630" s="23">
        <v>3516</v>
      </c>
      <c r="BG630" s="20">
        <f t="shared" si="28"/>
        <v>0</v>
      </c>
      <c r="BH630" s="11" t="str">
        <f t="shared" si="29"/>
        <v>Silencioso</v>
      </c>
      <c r="BI630" s="26"/>
      <c r="BJ630" s="25"/>
    </row>
    <row r="631" spans="1:62" ht="15">
      <c r="A631" s="18">
        <v>315380</v>
      </c>
      <c r="B631" s="18" t="str">
        <f>VLOOKUP(C631,Plan1!$A:$XFD,4,FALSE)</f>
        <v>Barbacena</v>
      </c>
      <c r="C631" s="19" t="s">
        <v>869</v>
      </c>
      <c r="D631" s="31">
        <v>0</v>
      </c>
      <c r="E631" s="31">
        <v>0</v>
      </c>
      <c r="F631" s="31">
        <v>0</v>
      </c>
      <c r="G631" s="31">
        <v>0</v>
      </c>
      <c r="H631" s="31">
        <v>0</v>
      </c>
      <c r="I631" s="31">
        <v>0</v>
      </c>
      <c r="J631" s="31">
        <v>0</v>
      </c>
      <c r="K631" s="31">
        <v>0</v>
      </c>
      <c r="L631" s="31">
        <v>0</v>
      </c>
      <c r="M631" s="31">
        <v>0</v>
      </c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13"/>
      <c r="BE631" s="15">
        <f t="shared" si="27"/>
        <v>0</v>
      </c>
      <c r="BF631" s="23">
        <v>1947</v>
      </c>
      <c r="BG631" s="20">
        <f t="shared" si="28"/>
        <v>0</v>
      </c>
      <c r="BH631" s="11" t="str">
        <f t="shared" si="29"/>
        <v>Silencioso</v>
      </c>
      <c r="BI631" s="26"/>
      <c r="BJ631" s="25"/>
    </row>
    <row r="632" spans="1:62" ht="15">
      <c r="A632" s="18">
        <v>315390</v>
      </c>
      <c r="B632" s="18" t="str">
        <f>VLOOKUP(C632,Plan1!$A:$XFD,4,FALSE)</f>
        <v>Belo Horizonte</v>
      </c>
      <c r="C632" s="19" t="s">
        <v>638</v>
      </c>
      <c r="D632" s="31">
        <v>0</v>
      </c>
      <c r="E632" s="31">
        <v>0</v>
      </c>
      <c r="F632" s="31">
        <v>0</v>
      </c>
      <c r="G632" s="31">
        <v>0</v>
      </c>
      <c r="H632" s="31">
        <v>0</v>
      </c>
      <c r="I632" s="31">
        <v>0</v>
      </c>
      <c r="J632" s="31">
        <v>0</v>
      </c>
      <c r="K632" s="31">
        <v>0</v>
      </c>
      <c r="L632" s="31">
        <v>0</v>
      </c>
      <c r="M632" s="31">
        <v>0</v>
      </c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13"/>
      <c r="BE632" s="15">
        <f t="shared" si="27"/>
        <v>0</v>
      </c>
      <c r="BF632" s="23">
        <v>16230</v>
      </c>
      <c r="BG632" s="20">
        <f t="shared" si="28"/>
        <v>0</v>
      </c>
      <c r="BH632" s="11" t="str">
        <f t="shared" si="29"/>
        <v>Silencioso</v>
      </c>
      <c r="BI632" s="26"/>
      <c r="BJ632" s="25"/>
    </row>
    <row r="633" spans="1:62" ht="15">
      <c r="A633" s="18">
        <v>315400</v>
      </c>
      <c r="B633" s="18" t="str">
        <f>VLOOKUP(C633,Plan1!$A:$XFD,4,FALSE)</f>
        <v>Ponte Nova</v>
      </c>
      <c r="C633" s="19" t="s">
        <v>639</v>
      </c>
      <c r="D633" s="31">
        <v>0</v>
      </c>
      <c r="E633" s="31">
        <v>0</v>
      </c>
      <c r="F633" s="31">
        <v>0</v>
      </c>
      <c r="G633" s="31">
        <v>0</v>
      </c>
      <c r="H633" s="31">
        <v>0</v>
      </c>
      <c r="I633" s="31">
        <v>0</v>
      </c>
      <c r="J633" s="31">
        <v>0</v>
      </c>
      <c r="K633" s="31">
        <v>0</v>
      </c>
      <c r="L633" s="31">
        <v>0</v>
      </c>
      <c r="M633" s="31">
        <v>0</v>
      </c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13"/>
      <c r="BE633" s="15">
        <f t="shared" si="27"/>
        <v>0</v>
      </c>
      <c r="BF633" s="23">
        <v>24394</v>
      </c>
      <c r="BG633" s="20">
        <f t="shared" si="28"/>
        <v>0</v>
      </c>
      <c r="BH633" s="11" t="str">
        <f t="shared" si="29"/>
        <v>Silencioso</v>
      </c>
      <c r="BI633" s="26"/>
      <c r="BJ633" s="25"/>
    </row>
    <row r="634" spans="1:62" ht="15">
      <c r="A634" s="18">
        <v>315410</v>
      </c>
      <c r="B634" s="18" t="str">
        <f>VLOOKUP(C634,Plan1!$A:$XFD,4,FALSE)</f>
        <v>Leopoldina</v>
      </c>
      <c r="C634" s="19" t="s">
        <v>640</v>
      </c>
      <c r="D634" s="31">
        <v>0</v>
      </c>
      <c r="E634" s="31">
        <v>0</v>
      </c>
      <c r="F634" s="31">
        <v>0</v>
      </c>
      <c r="G634" s="31">
        <v>0</v>
      </c>
      <c r="H634" s="31">
        <v>0</v>
      </c>
      <c r="I634" s="31">
        <v>0</v>
      </c>
      <c r="J634" s="31">
        <v>0</v>
      </c>
      <c r="K634" s="31">
        <v>0</v>
      </c>
      <c r="L634" s="31">
        <v>0</v>
      </c>
      <c r="M634" s="31">
        <v>0</v>
      </c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13"/>
      <c r="BE634" s="15">
        <f t="shared" si="27"/>
        <v>0</v>
      </c>
      <c r="BF634" s="23">
        <v>10667</v>
      </c>
      <c r="BG634" s="20">
        <f t="shared" si="28"/>
        <v>0</v>
      </c>
      <c r="BH634" s="11" t="str">
        <f t="shared" si="29"/>
        <v>Silencioso</v>
      </c>
      <c r="BI634" s="26"/>
      <c r="BJ634" s="25"/>
    </row>
    <row r="635" spans="1:62" ht="15">
      <c r="A635" s="18">
        <v>315415</v>
      </c>
      <c r="B635" s="18" t="str">
        <f>VLOOKUP(C635,Plan1!$A:$XFD,4,FALSE)</f>
        <v>Manhumirim</v>
      </c>
      <c r="C635" s="19" t="s">
        <v>641</v>
      </c>
      <c r="D635" s="31">
        <v>0</v>
      </c>
      <c r="E635" s="31">
        <v>0</v>
      </c>
      <c r="F635" s="31">
        <v>0</v>
      </c>
      <c r="G635" s="31">
        <v>0</v>
      </c>
      <c r="H635" s="31">
        <v>0</v>
      </c>
      <c r="I635" s="31">
        <v>0</v>
      </c>
      <c r="J635" s="31">
        <v>0</v>
      </c>
      <c r="K635" s="31">
        <v>0</v>
      </c>
      <c r="L635" s="31">
        <v>0</v>
      </c>
      <c r="M635" s="31">
        <v>0</v>
      </c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13"/>
      <c r="BE635" s="15">
        <f t="shared" si="27"/>
        <v>0</v>
      </c>
      <c r="BF635" s="23">
        <v>7023</v>
      </c>
      <c r="BG635" s="20">
        <f t="shared" si="28"/>
        <v>0</v>
      </c>
      <c r="BH635" s="11" t="str">
        <f t="shared" si="29"/>
        <v>Silencioso</v>
      </c>
      <c r="BI635" s="26"/>
      <c r="BJ635" s="25"/>
    </row>
    <row r="636" spans="1:62" ht="15">
      <c r="A636" s="18">
        <v>315420</v>
      </c>
      <c r="B636" s="18" t="str">
        <f>VLOOKUP(C636,Plan1!$A:$XFD,4,FALSE)</f>
        <v>São João Del Rei</v>
      </c>
      <c r="C636" s="19" t="s">
        <v>642</v>
      </c>
      <c r="D636" s="31">
        <v>0</v>
      </c>
      <c r="E636" s="31">
        <v>0</v>
      </c>
      <c r="F636" s="31">
        <v>0</v>
      </c>
      <c r="G636" s="31">
        <v>0</v>
      </c>
      <c r="H636" s="31">
        <v>0</v>
      </c>
      <c r="I636" s="31">
        <v>0</v>
      </c>
      <c r="J636" s="31">
        <v>0</v>
      </c>
      <c r="K636" s="31">
        <v>0</v>
      </c>
      <c r="L636" s="31">
        <v>0</v>
      </c>
      <c r="M636" s="31">
        <v>0</v>
      </c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13"/>
      <c r="BE636" s="15">
        <f t="shared" si="27"/>
        <v>0</v>
      </c>
      <c r="BF636" s="23">
        <v>11478</v>
      </c>
      <c r="BG636" s="20">
        <f t="shared" si="28"/>
        <v>0</v>
      </c>
      <c r="BH636" s="11" t="str">
        <f t="shared" si="29"/>
        <v>Silencioso</v>
      </c>
      <c r="BI636" s="26"/>
      <c r="BJ636" s="25"/>
    </row>
    <row r="637" spans="1:62" ht="15">
      <c r="A637" s="18">
        <v>315430</v>
      </c>
      <c r="B637" s="18" t="str">
        <f>VLOOKUP(C637,Plan1!$A:$XFD,4,FALSE)</f>
        <v>Governador Valadares</v>
      </c>
      <c r="C637" s="19" t="s">
        <v>643</v>
      </c>
      <c r="D637" s="31">
        <v>0</v>
      </c>
      <c r="E637" s="31">
        <v>0</v>
      </c>
      <c r="F637" s="31">
        <v>0</v>
      </c>
      <c r="G637" s="31">
        <v>0</v>
      </c>
      <c r="H637" s="31">
        <v>0</v>
      </c>
      <c r="I637" s="31">
        <v>0</v>
      </c>
      <c r="J637" s="31">
        <v>0</v>
      </c>
      <c r="K637" s="31">
        <v>0</v>
      </c>
      <c r="L637" s="31">
        <v>0</v>
      </c>
      <c r="M637" s="31">
        <v>0</v>
      </c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13"/>
      <c r="BE637" s="15">
        <f t="shared" si="27"/>
        <v>0</v>
      </c>
      <c r="BF637" s="23">
        <v>17675</v>
      </c>
      <c r="BG637" s="20">
        <f t="shared" si="28"/>
        <v>0</v>
      </c>
      <c r="BH637" s="11" t="str">
        <f t="shared" si="29"/>
        <v>Silencioso</v>
      </c>
      <c r="BI637" s="26"/>
      <c r="BJ637" s="25"/>
    </row>
    <row r="638" spans="1:62" ht="15">
      <c r="A638" s="18">
        <v>315440</v>
      </c>
      <c r="B638" s="18" t="str">
        <f>VLOOKUP(C638,Plan1!$A:$XFD,4,FALSE)</f>
        <v>Barbacena</v>
      </c>
      <c r="C638" s="19" t="s">
        <v>644</v>
      </c>
      <c r="D638" s="31">
        <v>0</v>
      </c>
      <c r="E638" s="31">
        <v>0</v>
      </c>
      <c r="F638" s="31">
        <v>0</v>
      </c>
      <c r="G638" s="31">
        <v>0</v>
      </c>
      <c r="H638" s="31">
        <v>0</v>
      </c>
      <c r="I638" s="31">
        <v>0</v>
      </c>
      <c r="J638" s="31">
        <v>0</v>
      </c>
      <c r="K638" s="31">
        <v>0</v>
      </c>
      <c r="L638" s="31">
        <v>0</v>
      </c>
      <c r="M638" s="31">
        <v>0</v>
      </c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13"/>
      <c r="BE638" s="15">
        <f t="shared" si="27"/>
        <v>0</v>
      </c>
      <c r="BF638" s="23">
        <v>4834</v>
      </c>
      <c r="BG638" s="20">
        <f t="shared" si="28"/>
        <v>0</v>
      </c>
      <c r="BH638" s="11" t="str">
        <f t="shared" si="29"/>
        <v>Silencioso</v>
      </c>
      <c r="BI638" s="26"/>
      <c r="BJ638" s="25"/>
    </row>
    <row r="639" spans="1:62" ht="15">
      <c r="A639" s="18">
        <v>315445</v>
      </c>
      <c r="B639" s="18" t="str">
        <f>VLOOKUP(C639,Plan1!$A:$XFD,4,FALSE)</f>
        <v>Unaí</v>
      </c>
      <c r="C639" s="19" t="s">
        <v>645</v>
      </c>
      <c r="D639" s="31">
        <v>0</v>
      </c>
      <c r="E639" s="31">
        <v>0</v>
      </c>
      <c r="F639" s="31">
        <v>0</v>
      </c>
      <c r="G639" s="31">
        <v>0</v>
      </c>
      <c r="H639" s="31">
        <v>0</v>
      </c>
      <c r="I639" s="31">
        <v>0</v>
      </c>
      <c r="J639" s="31">
        <v>0</v>
      </c>
      <c r="K639" s="31">
        <v>0</v>
      </c>
      <c r="L639" s="31">
        <v>0</v>
      </c>
      <c r="M639" s="31">
        <v>0</v>
      </c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13"/>
      <c r="BE639" s="15">
        <f t="shared" si="27"/>
        <v>0</v>
      </c>
      <c r="BF639" s="23">
        <v>8274</v>
      </c>
      <c r="BG639" s="20">
        <f t="shared" si="28"/>
        <v>0</v>
      </c>
      <c r="BH639" s="11" t="str">
        <f t="shared" si="29"/>
        <v>Silencioso</v>
      </c>
      <c r="BI639" s="26"/>
      <c r="BJ639" s="25"/>
    </row>
    <row r="640" spans="1:62" ht="15">
      <c r="A640" s="18">
        <v>315450</v>
      </c>
      <c r="B640" s="18" t="str">
        <f>VLOOKUP(C640,Plan1!$A:$XFD,4,FALSE)</f>
        <v>Montes Claros</v>
      </c>
      <c r="C640" s="19" t="s">
        <v>646</v>
      </c>
      <c r="D640" s="31">
        <v>0</v>
      </c>
      <c r="E640" s="31">
        <v>0</v>
      </c>
      <c r="F640" s="31">
        <v>0</v>
      </c>
      <c r="G640" s="31">
        <v>0</v>
      </c>
      <c r="H640" s="31">
        <v>0</v>
      </c>
      <c r="I640" s="31">
        <v>0</v>
      </c>
      <c r="J640" s="31">
        <v>0</v>
      </c>
      <c r="K640" s="31">
        <v>0</v>
      </c>
      <c r="L640" s="31">
        <v>0</v>
      </c>
      <c r="M640" s="31">
        <v>0</v>
      </c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13"/>
      <c r="BE640" s="15">
        <f t="shared" si="27"/>
        <v>0</v>
      </c>
      <c r="BF640" s="23">
        <v>9658</v>
      </c>
      <c r="BG640" s="20">
        <f t="shared" si="28"/>
        <v>0</v>
      </c>
      <c r="BH640" s="11" t="str">
        <f t="shared" si="29"/>
        <v>Silencioso</v>
      </c>
      <c r="BI640" s="26"/>
      <c r="BJ640" s="25"/>
    </row>
    <row r="641" spans="1:62" ht="15">
      <c r="A641" s="18">
        <v>315460</v>
      </c>
      <c r="B641" s="18" t="str">
        <f>VLOOKUP(C641,Plan1!$A:$XFD,4,FALSE)</f>
        <v>Belo Horizonte</v>
      </c>
      <c r="C641" s="19" t="s">
        <v>647</v>
      </c>
      <c r="D641" s="31">
        <v>0</v>
      </c>
      <c r="E641" s="31">
        <v>0</v>
      </c>
      <c r="F641" s="31">
        <v>0</v>
      </c>
      <c r="G641" s="31">
        <v>0</v>
      </c>
      <c r="H641" s="31">
        <v>0</v>
      </c>
      <c r="I641" s="31">
        <v>0</v>
      </c>
      <c r="J641" s="31">
        <v>0</v>
      </c>
      <c r="K641" s="31">
        <v>0</v>
      </c>
      <c r="L641" s="31">
        <v>0</v>
      </c>
      <c r="M641" s="31">
        <v>0</v>
      </c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13"/>
      <c r="BE641" s="16">
        <f t="shared" si="27"/>
        <v>0</v>
      </c>
      <c r="BF641" s="23">
        <v>322659</v>
      </c>
      <c r="BG641" s="22">
        <f t="shared" si="28"/>
        <v>0</v>
      </c>
      <c r="BH641" s="12" t="str">
        <f t="shared" si="29"/>
        <v>Silencioso</v>
      </c>
      <c r="BI641" s="26"/>
      <c r="BJ641" s="25"/>
    </row>
    <row r="642" spans="1:62" ht="15">
      <c r="A642" s="18">
        <v>315470</v>
      </c>
      <c r="B642" s="18" t="str">
        <f>VLOOKUP(C642,Plan1!$A:$XFD,4,FALSE)</f>
        <v>Varginha</v>
      </c>
      <c r="C642" s="19" t="s">
        <v>648</v>
      </c>
      <c r="D642" s="31">
        <v>0</v>
      </c>
      <c r="E642" s="31">
        <v>0</v>
      </c>
      <c r="F642" s="31">
        <v>0</v>
      </c>
      <c r="G642" s="31">
        <v>0</v>
      </c>
      <c r="H642" s="31">
        <v>0</v>
      </c>
      <c r="I642" s="31">
        <v>0</v>
      </c>
      <c r="J642" s="31">
        <v>0</v>
      </c>
      <c r="K642" s="31">
        <v>0</v>
      </c>
      <c r="L642" s="31">
        <v>0</v>
      </c>
      <c r="M642" s="31">
        <v>0</v>
      </c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13"/>
      <c r="BE642" s="15">
        <f t="shared" si="27"/>
        <v>0</v>
      </c>
      <c r="BF642" s="23">
        <v>4026</v>
      </c>
      <c r="BG642" s="20">
        <f t="shared" si="28"/>
        <v>0</v>
      </c>
      <c r="BH642" s="11" t="str">
        <f t="shared" si="29"/>
        <v>Silencioso</v>
      </c>
      <c r="BI642" s="26"/>
      <c r="BJ642" s="25"/>
    </row>
    <row r="643" spans="1:62" ht="15">
      <c r="A643" s="18">
        <v>315480</v>
      </c>
      <c r="B643" s="18" t="str">
        <f>VLOOKUP(C643,Plan1!$A:$XFD,4,FALSE)</f>
        <v>Belo Horizonte</v>
      </c>
      <c r="C643" s="19" t="s">
        <v>649</v>
      </c>
      <c r="D643" s="31">
        <v>0</v>
      </c>
      <c r="E643" s="31">
        <v>0</v>
      </c>
      <c r="F643" s="31">
        <v>0</v>
      </c>
      <c r="G643" s="31">
        <v>0</v>
      </c>
      <c r="H643" s="31">
        <v>0</v>
      </c>
      <c r="I643" s="31">
        <v>0</v>
      </c>
      <c r="J643" s="31">
        <v>0</v>
      </c>
      <c r="K643" s="31">
        <v>0</v>
      </c>
      <c r="L643" s="31">
        <v>0</v>
      </c>
      <c r="M643" s="31">
        <v>0</v>
      </c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13"/>
      <c r="BE643" s="15">
        <f t="shared" si="27"/>
        <v>0</v>
      </c>
      <c r="BF643" s="23">
        <v>9924</v>
      </c>
      <c r="BG643" s="20">
        <f t="shared" si="28"/>
        <v>0</v>
      </c>
      <c r="BH643" s="11" t="str">
        <f t="shared" si="29"/>
        <v>Silencioso</v>
      </c>
      <c r="BI643" s="26"/>
      <c r="BJ643" s="25"/>
    </row>
    <row r="644" spans="1:62" ht="15">
      <c r="A644" s="18">
        <v>315490</v>
      </c>
      <c r="B644" s="18" t="str">
        <f>VLOOKUP(C644,Plan1!$A:$XFD,4,FALSE)</f>
        <v>Ponte Nova</v>
      </c>
      <c r="C644" s="19" t="s">
        <v>650</v>
      </c>
      <c r="D644" s="31">
        <v>0</v>
      </c>
      <c r="E644" s="31">
        <v>0</v>
      </c>
      <c r="F644" s="31">
        <v>0</v>
      </c>
      <c r="G644" s="31">
        <v>0</v>
      </c>
      <c r="H644" s="31">
        <v>0</v>
      </c>
      <c r="I644" s="31">
        <v>0</v>
      </c>
      <c r="J644" s="31">
        <v>0</v>
      </c>
      <c r="K644" s="31">
        <v>0</v>
      </c>
      <c r="L644" s="31">
        <v>0</v>
      </c>
      <c r="M644" s="31">
        <v>0</v>
      </c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13"/>
      <c r="BE644" s="15">
        <f t="shared" si="27"/>
        <v>0</v>
      </c>
      <c r="BF644" s="23">
        <v>14247</v>
      </c>
      <c r="BG644" s="20">
        <f t="shared" si="28"/>
        <v>0</v>
      </c>
      <c r="BH644" s="11" t="str">
        <f t="shared" si="29"/>
        <v>Silencioso</v>
      </c>
      <c r="BI644" s="26"/>
      <c r="BJ644" s="25"/>
    </row>
    <row r="645" spans="1:62" ht="15">
      <c r="A645" s="18">
        <v>315510</v>
      </c>
      <c r="B645" s="18" t="str">
        <f>VLOOKUP(C645,Plan1!$A:$XFD,4,FALSE)</f>
        <v>Pedra Azul</v>
      </c>
      <c r="C645" s="19" t="s">
        <v>651</v>
      </c>
      <c r="D645" s="31">
        <v>0</v>
      </c>
      <c r="E645" s="31">
        <v>0</v>
      </c>
      <c r="F645" s="31">
        <v>0</v>
      </c>
      <c r="G645" s="31">
        <v>0</v>
      </c>
      <c r="H645" s="31">
        <v>0</v>
      </c>
      <c r="I645" s="31">
        <v>0</v>
      </c>
      <c r="J645" s="31">
        <v>0</v>
      </c>
      <c r="K645" s="31">
        <v>0</v>
      </c>
      <c r="L645" s="31">
        <v>0</v>
      </c>
      <c r="M645" s="31">
        <v>0</v>
      </c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13"/>
      <c r="BE645" s="15">
        <f aca="true" t="shared" si="30" ref="BE645:BE708">SUM(D645:BD645)</f>
        <v>0</v>
      </c>
      <c r="BF645" s="23">
        <v>5316</v>
      </c>
      <c r="BG645" s="20">
        <f aca="true" t="shared" si="31" ref="BG645:BG708">BE645/BF645*100000</f>
        <v>0</v>
      </c>
      <c r="BH645" s="11" t="str">
        <f aca="true" t="shared" si="32" ref="BH645:BH708">IF(BG645=0,"Silencioso",IF(BG645&lt;100,"Baixa",IF(BG645&gt;300,"Alta","Média")))</f>
        <v>Silencioso</v>
      </c>
      <c r="BI645" s="26"/>
      <c r="BJ645" s="25"/>
    </row>
    <row r="646" spans="1:62" ht="15">
      <c r="A646" s="18">
        <v>315500</v>
      </c>
      <c r="B646" s="18" t="str">
        <f>VLOOKUP(C646,Plan1!$A:$XFD,4,FALSE)</f>
        <v>Ponte Nova</v>
      </c>
      <c r="C646" s="19" t="s">
        <v>652</v>
      </c>
      <c r="D646" s="31">
        <v>0</v>
      </c>
      <c r="E646" s="31">
        <v>0</v>
      </c>
      <c r="F646" s="31">
        <v>0</v>
      </c>
      <c r="G646" s="31">
        <v>0</v>
      </c>
      <c r="H646" s="31">
        <v>0</v>
      </c>
      <c r="I646" s="31">
        <v>0</v>
      </c>
      <c r="J646" s="31">
        <v>0</v>
      </c>
      <c r="K646" s="31">
        <v>0</v>
      </c>
      <c r="L646" s="31">
        <v>0</v>
      </c>
      <c r="M646" s="31">
        <v>0</v>
      </c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13"/>
      <c r="BE646" s="15">
        <f t="shared" si="30"/>
        <v>0</v>
      </c>
      <c r="BF646" s="23">
        <v>2600</v>
      </c>
      <c r="BG646" s="20">
        <f t="shared" si="31"/>
        <v>0</v>
      </c>
      <c r="BH646" s="11" t="str">
        <f t="shared" si="32"/>
        <v>Silencioso</v>
      </c>
      <c r="BI646" s="26"/>
      <c r="BJ646" s="25"/>
    </row>
    <row r="647" spans="1:62" ht="15">
      <c r="A647" s="18">
        <v>315520</v>
      </c>
      <c r="B647" s="18" t="str">
        <f>VLOOKUP(C647,Plan1!$A:$XFD,4,FALSE)</f>
        <v>Barbacena</v>
      </c>
      <c r="C647" s="19" t="s">
        <v>653</v>
      </c>
      <c r="D647" s="31">
        <v>0</v>
      </c>
      <c r="E647" s="31">
        <v>0</v>
      </c>
      <c r="F647" s="31">
        <v>0</v>
      </c>
      <c r="G647" s="31">
        <v>0</v>
      </c>
      <c r="H647" s="31">
        <v>0</v>
      </c>
      <c r="I647" s="31">
        <v>0</v>
      </c>
      <c r="J647" s="31">
        <v>0</v>
      </c>
      <c r="K647" s="31">
        <v>0</v>
      </c>
      <c r="L647" s="31">
        <v>0</v>
      </c>
      <c r="M647" s="31">
        <v>0</v>
      </c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13"/>
      <c r="BE647" s="15">
        <f t="shared" si="30"/>
        <v>0</v>
      </c>
      <c r="BF647" s="23">
        <v>5929</v>
      </c>
      <c r="BG647" s="20">
        <f t="shared" si="31"/>
        <v>0</v>
      </c>
      <c r="BH647" s="11" t="str">
        <f t="shared" si="32"/>
        <v>Silencioso</v>
      </c>
      <c r="BI647" s="26"/>
      <c r="BJ647" s="25"/>
    </row>
    <row r="648" spans="1:62" ht="15">
      <c r="A648" s="18">
        <v>315530</v>
      </c>
      <c r="B648" s="18" t="str">
        <f>VLOOKUP(C648,Plan1!$A:$XFD,4,FALSE)</f>
        <v>Belo Horizonte</v>
      </c>
      <c r="C648" s="19" t="s">
        <v>654</v>
      </c>
      <c r="D648" s="31">
        <v>0</v>
      </c>
      <c r="E648" s="31">
        <v>0</v>
      </c>
      <c r="F648" s="31">
        <v>0</v>
      </c>
      <c r="G648" s="31">
        <v>0</v>
      </c>
      <c r="H648" s="31">
        <v>0</v>
      </c>
      <c r="I648" s="31">
        <v>0</v>
      </c>
      <c r="J648" s="31">
        <v>0</v>
      </c>
      <c r="K648" s="31">
        <v>0</v>
      </c>
      <c r="L648" s="31">
        <v>0</v>
      </c>
      <c r="M648" s="31">
        <v>0</v>
      </c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13"/>
      <c r="BE648" s="15">
        <f t="shared" si="30"/>
        <v>0</v>
      </c>
      <c r="BF648" s="23">
        <v>5684</v>
      </c>
      <c r="BG648" s="20">
        <f t="shared" si="31"/>
        <v>0</v>
      </c>
      <c r="BH648" s="11" t="str">
        <f t="shared" si="32"/>
        <v>Silencioso</v>
      </c>
      <c r="BI648" s="26"/>
      <c r="BJ648" s="25"/>
    </row>
    <row r="649" spans="1:62" ht="15">
      <c r="A649" s="18">
        <v>315540</v>
      </c>
      <c r="B649" s="18" t="str">
        <f>VLOOKUP(C649,Plan1!$A:$XFD,4,FALSE)</f>
        <v>Juiz de Fora</v>
      </c>
      <c r="C649" s="19" t="s">
        <v>655</v>
      </c>
      <c r="D649" s="31">
        <v>0</v>
      </c>
      <c r="E649" s="31">
        <v>0</v>
      </c>
      <c r="F649" s="31">
        <v>0</v>
      </c>
      <c r="G649" s="31">
        <v>0</v>
      </c>
      <c r="H649" s="31">
        <v>0</v>
      </c>
      <c r="I649" s="31">
        <v>0</v>
      </c>
      <c r="J649" s="31">
        <v>0</v>
      </c>
      <c r="K649" s="31">
        <v>0</v>
      </c>
      <c r="L649" s="31">
        <v>0</v>
      </c>
      <c r="M649" s="31">
        <v>0</v>
      </c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13"/>
      <c r="BE649" s="15">
        <f t="shared" si="30"/>
        <v>0</v>
      </c>
      <c r="BF649" s="23">
        <v>9050</v>
      </c>
      <c r="BG649" s="20">
        <f t="shared" si="31"/>
        <v>0</v>
      </c>
      <c r="BH649" s="11" t="str">
        <f t="shared" si="32"/>
        <v>Silencioso</v>
      </c>
      <c r="BI649" s="26"/>
      <c r="BJ649" s="25"/>
    </row>
    <row r="650" spans="1:62" ht="15">
      <c r="A650" s="18">
        <v>315550</v>
      </c>
      <c r="B650" s="18" t="str">
        <f>VLOOKUP(C650,Plan1!$A:$XFD,4,FALSE)</f>
        <v>Patos de Minas</v>
      </c>
      <c r="C650" s="19" t="s">
        <v>656</v>
      </c>
      <c r="D650" s="31">
        <v>0</v>
      </c>
      <c r="E650" s="31">
        <v>0</v>
      </c>
      <c r="F650" s="31">
        <v>0</v>
      </c>
      <c r="G650" s="31">
        <v>0</v>
      </c>
      <c r="H650" s="31">
        <v>0</v>
      </c>
      <c r="I650" s="31">
        <v>0</v>
      </c>
      <c r="J650" s="31">
        <v>0</v>
      </c>
      <c r="K650" s="31">
        <v>0</v>
      </c>
      <c r="L650" s="31">
        <v>0</v>
      </c>
      <c r="M650" s="31">
        <v>0</v>
      </c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13"/>
      <c r="BE650" s="15">
        <f t="shared" si="30"/>
        <v>0</v>
      </c>
      <c r="BF650" s="23">
        <v>12398</v>
      </c>
      <c r="BG650" s="20">
        <f t="shared" si="31"/>
        <v>0</v>
      </c>
      <c r="BH650" s="11" t="str">
        <f t="shared" si="32"/>
        <v>Silencioso</v>
      </c>
      <c r="BI650" s="26"/>
      <c r="BJ650" s="25"/>
    </row>
    <row r="651" spans="1:62" ht="15">
      <c r="A651" s="18">
        <v>315560</v>
      </c>
      <c r="B651" s="18" t="str">
        <f>VLOOKUP(C651,Plan1!$A:$XFD,4,FALSE)</f>
        <v>Montes Claros</v>
      </c>
      <c r="C651" s="19" t="s">
        <v>657</v>
      </c>
      <c r="D651" s="31">
        <v>0</v>
      </c>
      <c r="E651" s="31">
        <v>0</v>
      </c>
      <c r="F651" s="31">
        <v>0</v>
      </c>
      <c r="G651" s="31">
        <v>0</v>
      </c>
      <c r="H651" s="31">
        <v>0</v>
      </c>
      <c r="I651" s="31">
        <v>0</v>
      </c>
      <c r="J651" s="31">
        <v>0</v>
      </c>
      <c r="K651" s="31">
        <v>0</v>
      </c>
      <c r="L651" s="31">
        <v>0</v>
      </c>
      <c r="M651" s="31">
        <v>0</v>
      </c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13"/>
      <c r="BE651" s="15">
        <f t="shared" si="30"/>
        <v>0</v>
      </c>
      <c r="BF651" s="23">
        <v>30732</v>
      </c>
      <c r="BG651" s="20">
        <f t="shared" si="31"/>
        <v>0</v>
      </c>
      <c r="BH651" s="11" t="str">
        <f t="shared" si="32"/>
        <v>Silencioso</v>
      </c>
      <c r="BI651" s="26"/>
      <c r="BJ651" s="25"/>
    </row>
    <row r="652" spans="1:62" ht="15">
      <c r="A652" s="18">
        <v>315570</v>
      </c>
      <c r="B652" s="18" t="str">
        <f>VLOOKUP(C652,Plan1!$A:$XFD,4,FALSE)</f>
        <v>Itabira</v>
      </c>
      <c r="C652" s="19" t="s">
        <v>658</v>
      </c>
      <c r="D652" s="31">
        <v>0</v>
      </c>
      <c r="E652" s="31">
        <v>0</v>
      </c>
      <c r="F652" s="31">
        <v>0</v>
      </c>
      <c r="G652" s="31">
        <v>0</v>
      </c>
      <c r="H652" s="31">
        <v>0</v>
      </c>
      <c r="I652" s="31">
        <v>0</v>
      </c>
      <c r="J652" s="31">
        <v>0</v>
      </c>
      <c r="K652" s="31">
        <v>0</v>
      </c>
      <c r="L652" s="31">
        <v>0</v>
      </c>
      <c r="M652" s="31">
        <v>0</v>
      </c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13"/>
      <c r="BE652" s="15">
        <f t="shared" si="30"/>
        <v>0</v>
      </c>
      <c r="BF652" s="23">
        <v>14602</v>
      </c>
      <c r="BG652" s="20">
        <f t="shared" si="31"/>
        <v>0</v>
      </c>
      <c r="BH652" s="11" t="str">
        <f t="shared" si="32"/>
        <v>Silencioso</v>
      </c>
      <c r="BI652" s="26"/>
      <c r="BJ652" s="25"/>
    </row>
    <row r="653" spans="1:62" ht="15">
      <c r="A653" s="18">
        <v>315580</v>
      </c>
      <c r="B653" s="18" t="str">
        <f>VLOOKUP(C653,Plan1!$A:$XFD,4,FALSE)</f>
        <v>Ubá</v>
      </c>
      <c r="C653" s="19" t="s">
        <v>659</v>
      </c>
      <c r="D653" s="31">
        <v>0</v>
      </c>
      <c r="E653" s="31">
        <v>0</v>
      </c>
      <c r="F653" s="31">
        <v>0</v>
      </c>
      <c r="G653" s="31">
        <v>0</v>
      </c>
      <c r="H653" s="31">
        <v>0</v>
      </c>
      <c r="I653" s="31">
        <v>0</v>
      </c>
      <c r="J653" s="31">
        <v>0</v>
      </c>
      <c r="K653" s="31">
        <v>0</v>
      </c>
      <c r="L653" s="31">
        <v>0</v>
      </c>
      <c r="M653" s="31">
        <v>0</v>
      </c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13"/>
      <c r="BE653" s="15">
        <f t="shared" si="30"/>
        <v>0</v>
      </c>
      <c r="BF653" s="23">
        <v>17939</v>
      </c>
      <c r="BG653" s="20">
        <f t="shared" si="31"/>
        <v>0</v>
      </c>
      <c r="BH653" s="11" t="str">
        <f t="shared" si="32"/>
        <v>Silencioso</v>
      </c>
      <c r="BI653" s="26"/>
      <c r="BJ653" s="25"/>
    </row>
    <row r="654" spans="1:62" ht="15">
      <c r="A654" s="18">
        <v>315590</v>
      </c>
      <c r="B654" s="18" t="str">
        <f>VLOOKUP(C654,Plan1!$A:$XFD,4,FALSE)</f>
        <v>Juiz de Fora</v>
      </c>
      <c r="C654" s="19" t="s">
        <v>660</v>
      </c>
      <c r="D654" s="31">
        <v>0</v>
      </c>
      <c r="E654" s="31">
        <v>0</v>
      </c>
      <c r="F654" s="31">
        <v>0</v>
      </c>
      <c r="G654" s="31">
        <v>0</v>
      </c>
      <c r="H654" s="31">
        <v>0</v>
      </c>
      <c r="I654" s="31">
        <v>0</v>
      </c>
      <c r="J654" s="31">
        <v>0</v>
      </c>
      <c r="K654" s="31">
        <v>0</v>
      </c>
      <c r="L654" s="31">
        <v>0</v>
      </c>
      <c r="M654" s="31">
        <v>0</v>
      </c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13"/>
      <c r="BE654" s="15">
        <f t="shared" si="30"/>
        <v>0</v>
      </c>
      <c r="BF654" s="23">
        <v>5517</v>
      </c>
      <c r="BG654" s="20">
        <f t="shared" si="31"/>
        <v>0</v>
      </c>
      <c r="BH654" s="11" t="str">
        <f t="shared" si="32"/>
        <v>Silencioso</v>
      </c>
      <c r="BI654" s="26"/>
      <c r="BJ654" s="25"/>
    </row>
    <row r="655" spans="1:62" ht="15">
      <c r="A655" s="18">
        <v>315600</v>
      </c>
      <c r="B655" s="18" t="str">
        <f>VLOOKUP(C655,Plan1!$A:$XFD,4,FALSE)</f>
        <v>Diamantina</v>
      </c>
      <c r="C655" s="19" t="s">
        <v>661</v>
      </c>
      <c r="D655" s="31">
        <v>0</v>
      </c>
      <c r="E655" s="31">
        <v>0</v>
      </c>
      <c r="F655" s="31">
        <v>0</v>
      </c>
      <c r="G655" s="31">
        <v>0</v>
      </c>
      <c r="H655" s="31">
        <v>0</v>
      </c>
      <c r="I655" s="31">
        <v>0</v>
      </c>
      <c r="J655" s="31">
        <v>0</v>
      </c>
      <c r="K655" s="31">
        <v>0</v>
      </c>
      <c r="L655" s="31">
        <v>0</v>
      </c>
      <c r="M655" s="31">
        <v>0</v>
      </c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13"/>
      <c r="BE655" s="15">
        <f t="shared" si="30"/>
        <v>0</v>
      </c>
      <c r="BF655" s="23">
        <v>13597</v>
      </c>
      <c r="BG655" s="20">
        <f t="shared" si="31"/>
        <v>0</v>
      </c>
      <c r="BH655" s="11" t="str">
        <f t="shared" si="32"/>
        <v>Silencioso</v>
      </c>
      <c r="BI655" s="26"/>
      <c r="BJ655" s="25"/>
    </row>
    <row r="656" spans="1:62" ht="15">
      <c r="A656" s="18">
        <v>315610</v>
      </c>
      <c r="B656" s="18" t="str">
        <f>VLOOKUP(C656,Plan1!$A:$XFD,4,FALSE)</f>
        <v>São João Del Rei</v>
      </c>
      <c r="C656" s="19" t="s">
        <v>662</v>
      </c>
      <c r="D656" s="31">
        <v>0</v>
      </c>
      <c r="E656" s="31">
        <v>0</v>
      </c>
      <c r="F656" s="31">
        <v>0</v>
      </c>
      <c r="G656" s="31">
        <v>0</v>
      </c>
      <c r="H656" s="31">
        <v>0</v>
      </c>
      <c r="I656" s="31">
        <v>0</v>
      </c>
      <c r="J656" s="31">
        <v>0</v>
      </c>
      <c r="K656" s="31">
        <v>0</v>
      </c>
      <c r="L656" s="31">
        <v>0</v>
      </c>
      <c r="M656" s="31">
        <v>0</v>
      </c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13"/>
      <c r="BE656" s="15">
        <f t="shared" si="30"/>
        <v>0</v>
      </c>
      <c r="BF656" s="23">
        <v>4891</v>
      </c>
      <c r="BG656" s="20">
        <f t="shared" si="31"/>
        <v>0</v>
      </c>
      <c r="BH656" s="11" t="str">
        <f t="shared" si="32"/>
        <v>Silencioso</v>
      </c>
      <c r="BI656" s="26"/>
      <c r="BJ656" s="25"/>
    </row>
    <row r="657" spans="1:62" ht="15">
      <c r="A657" s="18">
        <v>315620</v>
      </c>
      <c r="B657" s="18" t="str">
        <f>VLOOKUP(C657,Plan1!$A:$XFD,4,FALSE)</f>
        <v>Juiz de Fora</v>
      </c>
      <c r="C657" s="19" t="s">
        <v>663</v>
      </c>
      <c r="D657" s="31">
        <v>0</v>
      </c>
      <c r="E657" s="31">
        <v>0</v>
      </c>
      <c r="F657" s="31">
        <v>0</v>
      </c>
      <c r="G657" s="31">
        <v>0</v>
      </c>
      <c r="H657" s="31">
        <v>0</v>
      </c>
      <c r="I657" s="31">
        <v>0</v>
      </c>
      <c r="J657" s="31">
        <v>0</v>
      </c>
      <c r="K657" s="31">
        <v>0</v>
      </c>
      <c r="L657" s="31">
        <v>0</v>
      </c>
      <c r="M657" s="31">
        <v>0</v>
      </c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13"/>
      <c r="BE657" s="15">
        <f t="shared" si="30"/>
        <v>0</v>
      </c>
      <c r="BF657" s="23">
        <v>2263</v>
      </c>
      <c r="BG657" s="20">
        <f t="shared" si="31"/>
        <v>0</v>
      </c>
      <c r="BH657" s="11" t="str">
        <f t="shared" si="32"/>
        <v>Silencioso</v>
      </c>
      <c r="BI657" s="26"/>
      <c r="BJ657" s="25"/>
    </row>
    <row r="658" spans="1:62" ht="15">
      <c r="A658" s="18">
        <v>315630</v>
      </c>
      <c r="B658" s="18" t="str">
        <f>VLOOKUP(C658,Plan1!$A:$XFD,4,FALSE)</f>
        <v>Ubá</v>
      </c>
      <c r="C658" s="19" t="s">
        <v>664</v>
      </c>
      <c r="D658" s="31">
        <v>0</v>
      </c>
      <c r="E658" s="31">
        <v>0</v>
      </c>
      <c r="F658" s="31">
        <v>0</v>
      </c>
      <c r="G658" s="31">
        <v>0</v>
      </c>
      <c r="H658" s="31">
        <v>0</v>
      </c>
      <c r="I658" s="31">
        <v>0</v>
      </c>
      <c r="J658" s="31">
        <v>0</v>
      </c>
      <c r="K658" s="31">
        <v>0</v>
      </c>
      <c r="L658" s="31">
        <v>0</v>
      </c>
      <c r="M658" s="31">
        <v>0</v>
      </c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13"/>
      <c r="BE658" s="15">
        <f t="shared" si="30"/>
        <v>0</v>
      </c>
      <c r="BF658" s="23">
        <v>7653</v>
      </c>
      <c r="BG658" s="20">
        <f t="shared" si="31"/>
        <v>0</v>
      </c>
      <c r="BH658" s="11" t="str">
        <f t="shared" si="32"/>
        <v>Silencioso</v>
      </c>
      <c r="BI658" s="26"/>
      <c r="BJ658" s="25"/>
    </row>
    <row r="659" spans="1:62" ht="15">
      <c r="A659" s="18">
        <v>315640</v>
      </c>
      <c r="B659" s="18" t="str">
        <f>VLOOKUP(C659,Plan1!$A:$XFD,4,FALSE)</f>
        <v>Uberlândia</v>
      </c>
      <c r="C659" s="19" t="s">
        <v>665</v>
      </c>
      <c r="D659" s="31">
        <v>0</v>
      </c>
      <c r="E659" s="31">
        <v>0</v>
      </c>
      <c r="F659" s="31">
        <v>0</v>
      </c>
      <c r="G659" s="31">
        <v>0</v>
      </c>
      <c r="H659" s="31">
        <v>0</v>
      </c>
      <c r="I659" s="31">
        <v>0</v>
      </c>
      <c r="J659" s="31">
        <v>0</v>
      </c>
      <c r="K659" s="31">
        <v>0</v>
      </c>
      <c r="L659" s="31">
        <v>0</v>
      </c>
      <c r="M659" s="31">
        <v>0</v>
      </c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13"/>
      <c r="BE659" s="15">
        <f t="shared" si="30"/>
        <v>0</v>
      </c>
      <c r="BF659" s="23">
        <v>3657</v>
      </c>
      <c r="BG659" s="20">
        <f t="shared" si="31"/>
        <v>0</v>
      </c>
      <c r="BH659" s="11" t="str">
        <f t="shared" si="32"/>
        <v>Silencioso</v>
      </c>
      <c r="BI659" s="26"/>
      <c r="BJ659" s="25"/>
    </row>
    <row r="660" spans="1:62" ht="15">
      <c r="A660" s="18">
        <v>315645</v>
      </c>
      <c r="B660" s="18" t="str">
        <f>VLOOKUP(C660,Plan1!$A:$XFD,4,FALSE)</f>
        <v>Ubá</v>
      </c>
      <c r="C660" s="19" t="s">
        <v>666</v>
      </c>
      <c r="D660" s="31">
        <v>0</v>
      </c>
      <c r="E660" s="31">
        <v>0</v>
      </c>
      <c r="F660" s="31">
        <v>0</v>
      </c>
      <c r="G660" s="31">
        <v>0</v>
      </c>
      <c r="H660" s="31">
        <v>0</v>
      </c>
      <c r="I660" s="31">
        <v>0</v>
      </c>
      <c r="J660" s="31">
        <v>0</v>
      </c>
      <c r="K660" s="31">
        <v>0</v>
      </c>
      <c r="L660" s="31">
        <v>0</v>
      </c>
      <c r="M660" s="31">
        <v>0</v>
      </c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13"/>
      <c r="BE660" s="15">
        <f t="shared" si="30"/>
        <v>0</v>
      </c>
      <c r="BF660" s="23">
        <v>4525</v>
      </c>
      <c r="BG660" s="20">
        <f t="shared" si="31"/>
        <v>0</v>
      </c>
      <c r="BH660" s="11" t="str">
        <f t="shared" si="32"/>
        <v>Silencioso</v>
      </c>
      <c r="BI660" s="26"/>
      <c r="BJ660" s="25"/>
    </row>
    <row r="661" spans="1:62" ht="15">
      <c r="A661" s="18">
        <v>315650</v>
      </c>
      <c r="B661" s="18" t="str">
        <f>VLOOKUP(C661,Plan1!$A:$XFD,4,FALSE)</f>
        <v>Montes Claros</v>
      </c>
      <c r="C661" s="19" t="s">
        <v>667</v>
      </c>
      <c r="D661" s="31">
        <v>0</v>
      </c>
      <c r="E661" s="31">
        <v>0</v>
      </c>
      <c r="F661" s="31">
        <v>0</v>
      </c>
      <c r="G661" s="31">
        <v>0</v>
      </c>
      <c r="H661" s="31">
        <v>0</v>
      </c>
      <c r="I661" s="31">
        <v>0</v>
      </c>
      <c r="J661" s="31">
        <v>0</v>
      </c>
      <c r="K661" s="31">
        <v>0</v>
      </c>
      <c r="L661" s="31">
        <v>0</v>
      </c>
      <c r="M661" s="31">
        <v>0</v>
      </c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13"/>
      <c r="BE661" s="15">
        <f t="shared" si="30"/>
        <v>0</v>
      </c>
      <c r="BF661" s="23">
        <v>7093</v>
      </c>
      <c r="BG661" s="20">
        <f t="shared" si="31"/>
        <v>0</v>
      </c>
      <c r="BH661" s="11" t="str">
        <f t="shared" si="32"/>
        <v>Silencioso</v>
      </c>
      <c r="BI661" s="26"/>
      <c r="BJ661" s="25"/>
    </row>
    <row r="662" spans="1:62" ht="15">
      <c r="A662" s="18">
        <v>315660</v>
      </c>
      <c r="B662" s="18" t="str">
        <f>VLOOKUP(C662,Plan1!$A:$XFD,4,FALSE)</f>
        <v>Pedra Azul</v>
      </c>
      <c r="C662" s="19" t="s">
        <v>668</v>
      </c>
      <c r="D662" s="31">
        <v>0</v>
      </c>
      <c r="E662" s="31">
        <v>0</v>
      </c>
      <c r="F662" s="31">
        <v>0</v>
      </c>
      <c r="G662" s="31">
        <v>0</v>
      </c>
      <c r="H662" s="31">
        <v>0</v>
      </c>
      <c r="I662" s="31">
        <v>0</v>
      </c>
      <c r="J662" s="31">
        <v>0</v>
      </c>
      <c r="K662" s="31">
        <v>0</v>
      </c>
      <c r="L662" s="31">
        <v>0</v>
      </c>
      <c r="M662" s="31">
        <v>0</v>
      </c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13"/>
      <c r="BE662" s="15">
        <f t="shared" si="30"/>
        <v>0</v>
      </c>
      <c r="BF662" s="23">
        <v>10330</v>
      </c>
      <c r="BG662" s="20">
        <f t="shared" si="31"/>
        <v>0</v>
      </c>
      <c r="BH662" s="11" t="str">
        <f t="shared" si="32"/>
        <v>Silencioso</v>
      </c>
      <c r="BI662" s="26"/>
      <c r="BJ662" s="25"/>
    </row>
    <row r="663" spans="1:62" ht="15">
      <c r="A663" s="18">
        <v>315670</v>
      </c>
      <c r="B663" s="18" t="str">
        <f>VLOOKUP(C663,Plan1!$A:$XFD,4,FALSE)</f>
        <v>Belo Horizonte</v>
      </c>
      <c r="C663" s="19" t="s">
        <v>669</v>
      </c>
      <c r="D663" s="31">
        <v>0</v>
      </c>
      <c r="E663" s="31">
        <v>0</v>
      </c>
      <c r="F663" s="31">
        <v>0</v>
      </c>
      <c r="G663" s="31">
        <v>0</v>
      </c>
      <c r="H663" s="31">
        <v>0</v>
      </c>
      <c r="I663" s="31">
        <v>0</v>
      </c>
      <c r="J663" s="31">
        <v>0</v>
      </c>
      <c r="K663" s="31">
        <v>0</v>
      </c>
      <c r="L663" s="31">
        <v>0</v>
      </c>
      <c r="M663" s="31">
        <v>0</v>
      </c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13"/>
      <c r="BE663" s="16">
        <f t="shared" si="30"/>
        <v>0</v>
      </c>
      <c r="BF663" s="23">
        <v>134382</v>
      </c>
      <c r="BG663" s="22">
        <f t="shared" si="31"/>
        <v>0</v>
      </c>
      <c r="BH663" s="12" t="str">
        <f t="shared" si="32"/>
        <v>Silencioso</v>
      </c>
      <c r="BI663" s="26"/>
      <c r="BJ663" s="25"/>
    </row>
    <row r="664" spans="1:62" ht="15">
      <c r="A664" s="18">
        <v>315680</v>
      </c>
      <c r="B664" s="18" t="str">
        <f>VLOOKUP(C664,Plan1!$A:$XFD,4,FALSE)</f>
        <v>Diamantina</v>
      </c>
      <c r="C664" s="19" t="s">
        <v>670</v>
      </c>
      <c r="D664" s="31">
        <v>0</v>
      </c>
      <c r="E664" s="31">
        <v>0</v>
      </c>
      <c r="F664" s="31">
        <v>0</v>
      </c>
      <c r="G664" s="31">
        <v>0</v>
      </c>
      <c r="H664" s="31">
        <v>0</v>
      </c>
      <c r="I664" s="31">
        <v>0</v>
      </c>
      <c r="J664" s="31">
        <v>0</v>
      </c>
      <c r="K664" s="31">
        <v>0</v>
      </c>
      <c r="L664" s="31">
        <v>0</v>
      </c>
      <c r="M664" s="31">
        <v>0</v>
      </c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13"/>
      <c r="BE664" s="15">
        <f t="shared" si="30"/>
        <v>0</v>
      </c>
      <c r="BF664" s="23">
        <v>15987</v>
      </c>
      <c r="BG664" s="20">
        <f t="shared" si="31"/>
        <v>0</v>
      </c>
      <c r="BH664" s="11" t="str">
        <f t="shared" si="32"/>
        <v>Silencioso</v>
      </c>
      <c r="BI664" s="26"/>
      <c r="BJ664" s="25"/>
    </row>
    <row r="665" spans="1:62" ht="15">
      <c r="A665" s="18">
        <v>315690</v>
      </c>
      <c r="B665" s="18" t="str">
        <f>VLOOKUP(C665,Plan1!$A:$XFD,4,FALSE)</f>
        <v>Uberaba</v>
      </c>
      <c r="C665" s="19" t="s">
        <v>671</v>
      </c>
      <c r="D665" s="31">
        <v>0</v>
      </c>
      <c r="E665" s="31">
        <v>0</v>
      </c>
      <c r="F665" s="31">
        <v>0</v>
      </c>
      <c r="G665" s="31">
        <v>0</v>
      </c>
      <c r="H665" s="31">
        <v>0</v>
      </c>
      <c r="I665" s="31">
        <v>0</v>
      </c>
      <c r="J665" s="31">
        <v>0</v>
      </c>
      <c r="K665" s="31">
        <v>0</v>
      </c>
      <c r="L665" s="31">
        <v>0</v>
      </c>
      <c r="M665" s="31">
        <v>0</v>
      </c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13"/>
      <c r="BE665" s="15">
        <f t="shared" si="30"/>
        <v>0</v>
      </c>
      <c r="BF665" s="23">
        <v>25630</v>
      </c>
      <c r="BG665" s="20">
        <f t="shared" si="31"/>
        <v>0</v>
      </c>
      <c r="BH665" s="11" t="str">
        <f t="shared" si="32"/>
        <v>Silencioso</v>
      </c>
      <c r="BI665" s="26"/>
      <c r="BJ665" s="25"/>
    </row>
    <row r="666" spans="1:62" ht="15">
      <c r="A666" s="18">
        <v>315700</v>
      </c>
      <c r="B666" s="18" t="str">
        <f>VLOOKUP(C666,Plan1!$A:$XFD,4,FALSE)</f>
        <v>Montes Claros</v>
      </c>
      <c r="C666" s="19" t="s">
        <v>672</v>
      </c>
      <c r="D666" s="31">
        <v>0</v>
      </c>
      <c r="E666" s="31">
        <v>0</v>
      </c>
      <c r="F666" s="31">
        <v>0</v>
      </c>
      <c r="G666" s="31">
        <v>0</v>
      </c>
      <c r="H666" s="31">
        <v>0</v>
      </c>
      <c r="I666" s="31">
        <v>0</v>
      </c>
      <c r="J666" s="31">
        <v>0</v>
      </c>
      <c r="K666" s="31">
        <v>0</v>
      </c>
      <c r="L666" s="31">
        <v>0</v>
      </c>
      <c r="M666" s="31">
        <v>0</v>
      </c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13"/>
      <c r="BE666" s="15">
        <f t="shared" si="30"/>
        <v>0</v>
      </c>
      <c r="BF666" s="23">
        <v>41301</v>
      </c>
      <c r="BG666" s="20">
        <f t="shared" si="31"/>
        <v>0</v>
      </c>
      <c r="BH666" s="11" t="str">
        <f t="shared" si="32"/>
        <v>Silencioso</v>
      </c>
      <c r="BI666" s="26"/>
      <c r="BJ666" s="25"/>
    </row>
    <row r="667" spans="1:62" ht="15">
      <c r="A667" s="18">
        <v>315710</v>
      </c>
      <c r="B667" s="18" t="str">
        <f>VLOOKUP(C667,Plan1!$A:$XFD,4,FALSE)</f>
        <v>Pedra Azul</v>
      </c>
      <c r="C667" s="19" t="s">
        <v>673</v>
      </c>
      <c r="D667" s="31">
        <v>0</v>
      </c>
      <c r="E667" s="31">
        <v>0</v>
      </c>
      <c r="F667" s="31">
        <v>0</v>
      </c>
      <c r="G667" s="31">
        <v>0</v>
      </c>
      <c r="H667" s="31">
        <v>0</v>
      </c>
      <c r="I667" s="31">
        <v>0</v>
      </c>
      <c r="J667" s="31">
        <v>0</v>
      </c>
      <c r="K667" s="31">
        <v>0</v>
      </c>
      <c r="L667" s="31">
        <v>0</v>
      </c>
      <c r="M667" s="31">
        <v>0</v>
      </c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13"/>
      <c r="BE667" s="15">
        <f t="shared" si="30"/>
        <v>0</v>
      </c>
      <c r="BF667" s="23">
        <v>7107</v>
      </c>
      <c r="BG667" s="20">
        <f t="shared" si="31"/>
        <v>0</v>
      </c>
      <c r="BH667" s="11" t="str">
        <f t="shared" si="32"/>
        <v>Silencioso</v>
      </c>
      <c r="BI667" s="26"/>
      <c r="BJ667" s="25"/>
    </row>
    <row r="668" spans="1:62" ht="15">
      <c r="A668" s="18">
        <v>315720</v>
      </c>
      <c r="B668" s="18" t="str">
        <f>VLOOKUP(C668,Plan1!$A:$XFD,4,FALSE)</f>
        <v>Itabira</v>
      </c>
      <c r="C668" s="19" t="s">
        <v>674</v>
      </c>
      <c r="D668" s="31">
        <v>0</v>
      </c>
      <c r="E668" s="31">
        <v>0</v>
      </c>
      <c r="F668" s="31">
        <v>0</v>
      </c>
      <c r="G668" s="31">
        <v>0</v>
      </c>
      <c r="H668" s="31">
        <v>0</v>
      </c>
      <c r="I668" s="31">
        <v>0</v>
      </c>
      <c r="J668" s="31">
        <v>0</v>
      </c>
      <c r="K668" s="31">
        <v>0</v>
      </c>
      <c r="L668" s="31">
        <v>0</v>
      </c>
      <c r="M668" s="31">
        <v>0</v>
      </c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13"/>
      <c r="BE668" s="15">
        <f t="shared" si="30"/>
        <v>0</v>
      </c>
      <c r="BF668" s="23">
        <v>30169</v>
      </c>
      <c r="BG668" s="20">
        <f t="shared" si="31"/>
        <v>0</v>
      </c>
      <c r="BH668" s="11" t="str">
        <f t="shared" si="32"/>
        <v>Silencioso</v>
      </c>
      <c r="BI668" s="26"/>
      <c r="BJ668" s="25"/>
    </row>
    <row r="669" spans="1:62" ht="15">
      <c r="A669" s="18">
        <v>315725</v>
      </c>
      <c r="B669" s="18" t="str">
        <f>VLOOKUP(C669,Plan1!$A:$XFD,4,FALSE)</f>
        <v>Coronel Fabriciano</v>
      </c>
      <c r="C669" s="19" t="s">
        <v>675</v>
      </c>
      <c r="D669" s="31">
        <v>0</v>
      </c>
      <c r="E669" s="31">
        <v>0</v>
      </c>
      <c r="F669" s="31">
        <v>0</v>
      </c>
      <c r="G669" s="31">
        <v>0</v>
      </c>
      <c r="H669" s="31">
        <v>0</v>
      </c>
      <c r="I669" s="31">
        <v>0</v>
      </c>
      <c r="J669" s="31">
        <v>0</v>
      </c>
      <c r="K669" s="31">
        <v>0</v>
      </c>
      <c r="L669" s="31">
        <v>0</v>
      </c>
      <c r="M669" s="31">
        <v>0</v>
      </c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13"/>
      <c r="BE669" s="15">
        <f t="shared" si="30"/>
        <v>0</v>
      </c>
      <c r="BF669" s="23">
        <v>8107</v>
      </c>
      <c r="BG669" s="20">
        <f t="shared" si="31"/>
        <v>0</v>
      </c>
      <c r="BH669" s="11" t="str">
        <f t="shared" si="32"/>
        <v>Silencioso</v>
      </c>
      <c r="BI669" s="26"/>
      <c r="BJ669" s="25"/>
    </row>
    <row r="670" spans="1:62" ht="15">
      <c r="A670" s="18">
        <v>315727</v>
      </c>
      <c r="B670" s="18" t="str">
        <f>VLOOKUP(C670,Plan1!$A:$XFD,4,FALSE)</f>
        <v>Juiz de Fora</v>
      </c>
      <c r="C670" s="19" t="s">
        <v>676</v>
      </c>
      <c r="D670" s="31">
        <v>0</v>
      </c>
      <c r="E670" s="31">
        <v>0</v>
      </c>
      <c r="F670" s="31">
        <v>0</v>
      </c>
      <c r="G670" s="31">
        <v>0</v>
      </c>
      <c r="H670" s="31">
        <v>0</v>
      </c>
      <c r="I670" s="31">
        <v>0</v>
      </c>
      <c r="J670" s="31">
        <v>0</v>
      </c>
      <c r="K670" s="31">
        <v>0</v>
      </c>
      <c r="L670" s="31">
        <v>0</v>
      </c>
      <c r="M670" s="31">
        <v>0</v>
      </c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13"/>
      <c r="BE670" s="15">
        <f t="shared" si="30"/>
        <v>0</v>
      </c>
      <c r="BF670" s="23">
        <v>3037</v>
      </c>
      <c r="BG670" s="20">
        <f t="shared" si="31"/>
        <v>0</v>
      </c>
      <c r="BH670" s="11" t="str">
        <f t="shared" si="32"/>
        <v>Silencioso</v>
      </c>
      <c r="BI670" s="26"/>
      <c r="BJ670" s="25"/>
    </row>
    <row r="671" spans="1:62" ht="15">
      <c r="A671" s="18">
        <v>315730</v>
      </c>
      <c r="B671" s="18" t="str">
        <f>VLOOKUP(C671,Plan1!$A:$XFD,4,FALSE)</f>
        <v>Barbacena</v>
      </c>
      <c r="C671" s="19" t="s">
        <v>677</v>
      </c>
      <c r="D671" s="31">
        <v>0</v>
      </c>
      <c r="E671" s="31">
        <v>0</v>
      </c>
      <c r="F671" s="31">
        <v>0</v>
      </c>
      <c r="G671" s="31">
        <v>0</v>
      </c>
      <c r="H671" s="31">
        <v>0</v>
      </c>
      <c r="I671" s="31">
        <v>0</v>
      </c>
      <c r="J671" s="31">
        <v>0</v>
      </c>
      <c r="K671" s="31">
        <v>0</v>
      </c>
      <c r="L671" s="31">
        <v>0</v>
      </c>
      <c r="M671" s="31">
        <v>0</v>
      </c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13"/>
      <c r="BE671" s="15">
        <f t="shared" si="30"/>
        <v>0</v>
      </c>
      <c r="BF671" s="23">
        <v>4617</v>
      </c>
      <c r="BG671" s="20">
        <f t="shared" si="31"/>
        <v>0</v>
      </c>
      <c r="BH671" s="11" t="str">
        <f t="shared" si="32"/>
        <v>Silencioso</v>
      </c>
      <c r="BI671" s="26"/>
      <c r="BJ671" s="25"/>
    </row>
    <row r="672" spans="1:62" ht="15">
      <c r="A672" s="18">
        <v>315733</v>
      </c>
      <c r="B672" s="18" t="str">
        <f>VLOOKUP(C672,Plan1!$A:$XFD,4,FALSE)</f>
        <v>São João Del Rei</v>
      </c>
      <c r="C672" s="19" t="s">
        <v>678</v>
      </c>
      <c r="D672" s="31">
        <v>0</v>
      </c>
      <c r="E672" s="31">
        <v>0</v>
      </c>
      <c r="F672" s="31">
        <v>0</v>
      </c>
      <c r="G672" s="31">
        <v>0</v>
      </c>
      <c r="H672" s="31">
        <v>0</v>
      </c>
      <c r="I672" s="31">
        <v>0</v>
      </c>
      <c r="J672" s="31">
        <v>0</v>
      </c>
      <c r="K672" s="31">
        <v>0</v>
      </c>
      <c r="L672" s="31">
        <v>0</v>
      </c>
      <c r="M672" s="31">
        <v>0</v>
      </c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13"/>
      <c r="BE672" s="15">
        <f t="shared" si="30"/>
        <v>0</v>
      </c>
      <c r="BF672" s="23">
        <v>8429</v>
      </c>
      <c r="BG672" s="20">
        <f t="shared" si="31"/>
        <v>0</v>
      </c>
      <c r="BH672" s="11" t="str">
        <f t="shared" si="32"/>
        <v>Silencioso</v>
      </c>
      <c r="BI672" s="26"/>
      <c r="BJ672" s="25"/>
    </row>
    <row r="673" spans="1:62" ht="15">
      <c r="A673" s="18">
        <v>315737</v>
      </c>
      <c r="B673" s="18" t="str">
        <f>VLOOKUP(C673,Plan1!$A:$XFD,4,FALSE)</f>
        <v>Montes Claros</v>
      </c>
      <c r="C673" s="19" t="s">
        <v>679</v>
      </c>
      <c r="D673" s="31">
        <v>0</v>
      </c>
      <c r="E673" s="31">
        <v>0</v>
      </c>
      <c r="F673" s="31">
        <v>0</v>
      </c>
      <c r="G673" s="31">
        <v>0</v>
      </c>
      <c r="H673" s="31">
        <v>0</v>
      </c>
      <c r="I673" s="31">
        <v>0</v>
      </c>
      <c r="J673" s="31">
        <v>0</v>
      </c>
      <c r="K673" s="31">
        <v>0</v>
      </c>
      <c r="L673" s="31">
        <v>0</v>
      </c>
      <c r="M673" s="31">
        <v>0</v>
      </c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13"/>
      <c r="BE673" s="15">
        <f t="shared" si="30"/>
        <v>0</v>
      </c>
      <c r="BF673" s="23">
        <v>4383</v>
      </c>
      <c r="BG673" s="20">
        <f t="shared" si="31"/>
        <v>0</v>
      </c>
      <c r="BH673" s="11" t="str">
        <f t="shared" si="32"/>
        <v>Silencioso</v>
      </c>
      <c r="BI673" s="26"/>
      <c r="BJ673" s="25"/>
    </row>
    <row r="674" spans="1:62" ht="15">
      <c r="A674" s="18">
        <v>315740</v>
      </c>
      <c r="B674" s="18" t="str">
        <f>VLOOKUP(C674,Plan1!$A:$XFD,4,FALSE)</f>
        <v>Ponte Nova</v>
      </c>
      <c r="C674" s="19" t="s">
        <v>680</v>
      </c>
      <c r="D674" s="31">
        <v>0</v>
      </c>
      <c r="E674" s="31">
        <v>0</v>
      </c>
      <c r="F674" s="31">
        <v>0</v>
      </c>
      <c r="G674" s="31">
        <v>0</v>
      </c>
      <c r="H674" s="31">
        <v>0</v>
      </c>
      <c r="I674" s="31">
        <v>0</v>
      </c>
      <c r="J674" s="31">
        <v>0</v>
      </c>
      <c r="K674" s="31">
        <v>0</v>
      </c>
      <c r="L674" s="31">
        <v>0</v>
      </c>
      <c r="M674" s="31">
        <v>0</v>
      </c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13"/>
      <c r="BE674" s="15">
        <f t="shared" si="30"/>
        <v>0</v>
      </c>
      <c r="BF674" s="23">
        <v>5003</v>
      </c>
      <c r="BG674" s="20">
        <f t="shared" si="31"/>
        <v>0</v>
      </c>
      <c r="BH674" s="11" t="str">
        <f t="shared" si="32"/>
        <v>Silencioso</v>
      </c>
      <c r="BI674" s="26"/>
      <c r="BJ674" s="25"/>
    </row>
    <row r="675" spans="1:62" ht="15">
      <c r="A675" s="18">
        <v>315750</v>
      </c>
      <c r="B675" s="18" t="str">
        <f>VLOOKUP(C675,Plan1!$A:$XFD,4,FALSE)</f>
        <v>Governador Valadares</v>
      </c>
      <c r="C675" s="19" t="s">
        <v>681</v>
      </c>
      <c r="D675" s="31">
        <v>0</v>
      </c>
      <c r="E675" s="31">
        <v>0</v>
      </c>
      <c r="F675" s="31">
        <v>0</v>
      </c>
      <c r="G675" s="31">
        <v>0</v>
      </c>
      <c r="H675" s="31">
        <v>0</v>
      </c>
      <c r="I675" s="31">
        <v>0</v>
      </c>
      <c r="J675" s="31">
        <v>0</v>
      </c>
      <c r="K675" s="31">
        <v>0</v>
      </c>
      <c r="L675" s="31">
        <v>0</v>
      </c>
      <c r="M675" s="31">
        <v>0</v>
      </c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13"/>
      <c r="BE675" s="15">
        <f t="shared" si="30"/>
        <v>0</v>
      </c>
      <c r="BF675" s="23">
        <v>4622</v>
      </c>
      <c r="BG675" s="20">
        <f t="shared" si="31"/>
        <v>0</v>
      </c>
      <c r="BH675" s="11" t="str">
        <f t="shared" si="32"/>
        <v>Silencioso</v>
      </c>
      <c r="BI675" s="26"/>
      <c r="BJ675" s="25"/>
    </row>
    <row r="676" spans="1:62" ht="15">
      <c r="A676" s="18">
        <v>315760</v>
      </c>
      <c r="B676" s="18" t="str">
        <f>VLOOKUP(C676,Plan1!$A:$XFD,4,FALSE)</f>
        <v>Pirapora</v>
      </c>
      <c r="C676" s="19" t="s">
        <v>682</v>
      </c>
      <c r="D676" s="31">
        <v>0</v>
      </c>
      <c r="E676" s="31">
        <v>0</v>
      </c>
      <c r="F676" s="31">
        <v>0</v>
      </c>
      <c r="G676" s="31">
        <v>0</v>
      </c>
      <c r="H676" s="31">
        <v>0</v>
      </c>
      <c r="I676" s="31">
        <v>0</v>
      </c>
      <c r="J676" s="31">
        <v>0</v>
      </c>
      <c r="K676" s="31">
        <v>0</v>
      </c>
      <c r="L676" s="31">
        <v>0</v>
      </c>
      <c r="M676" s="31">
        <v>0</v>
      </c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13"/>
      <c r="BE676" s="15">
        <f t="shared" si="30"/>
        <v>0</v>
      </c>
      <c r="BF676" s="23">
        <v>4009</v>
      </c>
      <c r="BG676" s="20">
        <f t="shared" si="31"/>
        <v>0</v>
      </c>
      <c r="BH676" s="11" t="str">
        <f t="shared" si="32"/>
        <v>Silencioso</v>
      </c>
      <c r="BI676" s="26"/>
      <c r="BJ676" s="25"/>
    </row>
    <row r="677" spans="1:62" ht="15">
      <c r="A677" s="18">
        <v>315765</v>
      </c>
      <c r="B677" s="18" t="str">
        <f>VLOOKUP(C677,Plan1!$A:$XFD,4,FALSE)</f>
        <v>Teófilo Otoni</v>
      </c>
      <c r="C677" s="19" t="s">
        <v>683</v>
      </c>
      <c r="D677" s="31">
        <v>0</v>
      </c>
      <c r="E677" s="31">
        <v>0</v>
      </c>
      <c r="F677" s="31">
        <v>0</v>
      </c>
      <c r="G677" s="31">
        <v>0</v>
      </c>
      <c r="H677" s="31">
        <v>0</v>
      </c>
      <c r="I677" s="31">
        <v>0</v>
      </c>
      <c r="J677" s="31">
        <v>0</v>
      </c>
      <c r="K677" s="31">
        <v>0</v>
      </c>
      <c r="L677" s="31">
        <v>0</v>
      </c>
      <c r="M677" s="31">
        <v>0</v>
      </c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13"/>
      <c r="BE677" s="15">
        <f t="shared" si="30"/>
        <v>0</v>
      </c>
      <c r="BF677" s="23">
        <v>6362</v>
      </c>
      <c r="BG677" s="20">
        <f t="shared" si="31"/>
        <v>0</v>
      </c>
      <c r="BH677" s="11" t="str">
        <f t="shared" si="32"/>
        <v>Silencioso</v>
      </c>
      <c r="BI677" s="26"/>
      <c r="BJ677" s="25"/>
    </row>
    <row r="678" spans="1:62" ht="15">
      <c r="A678" s="18">
        <v>315770</v>
      </c>
      <c r="B678" s="18" t="str">
        <f>VLOOKUP(C678,Plan1!$A:$XFD,4,FALSE)</f>
        <v>Uberaba</v>
      </c>
      <c r="C678" s="19" t="s">
        <v>684</v>
      </c>
      <c r="D678" s="31">
        <v>0</v>
      </c>
      <c r="E678" s="31">
        <v>0</v>
      </c>
      <c r="F678" s="31">
        <v>0</v>
      </c>
      <c r="G678" s="31">
        <v>0</v>
      </c>
      <c r="H678" s="31">
        <v>0</v>
      </c>
      <c r="I678" s="31">
        <v>0</v>
      </c>
      <c r="J678" s="31">
        <v>0</v>
      </c>
      <c r="K678" s="31">
        <v>0</v>
      </c>
      <c r="L678" s="31">
        <v>0</v>
      </c>
      <c r="M678" s="31">
        <v>0</v>
      </c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13"/>
      <c r="BE678" s="15">
        <f t="shared" si="30"/>
        <v>0</v>
      </c>
      <c r="BF678" s="23">
        <v>12939</v>
      </c>
      <c r="BG678" s="20">
        <f t="shared" si="31"/>
        <v>0</v>
      </c>
      <c r="BH678" s="11" t="str">
        <f t="shared" si="32"/>
        <v>Silencioso</v>
      </c>
      <c r="BI678" s="26"/>
      <c r="BJ678" s="25"/>
    </row>
    <row r="679" spans="1:62" ht="15">
      <c r="A679" s="18">
        <v>315780</v>
      </c>
      <c r="B679" s="18" t="str">
        <f>VLOOKUP(C679,Plan1!$A:$XFD,4,FALSE)</f>
        <v>Belo Horizonte</v>
      </c>
      <c r="C679" s="19" t="s">
        <v>685</v>
      </c>
      <c r="D679" s="31">
        <v>0</v>
      </c>
      <c r="E679" s="31">
        <v>0</v>
      </c>
      <c r="F679" s="31">
        <v>0</v>
      </c>
      <c r="G679" s="31">
        <v>0</v>
      </c>
      <c r="H679" s="31">
        <v>0</v>
      </c>
      <c r="I679" s="31">
        <v>0</v>
      </c>
      <c r="J679" s="31">
        <v>0</v>
      </c>
      <c r="K679" s="31">
        <v>0</v>
      </c>
      <c r="L679" s="31">
        <v>0</v>
      </c>
      <c r="M679" s="31">
        <v>0</v>
      </c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13"/>
      <c r="BE679" s="16">
        <f t="shared" si="30"/>
        <v>0</v>
      </c>
      <c r="BF679" s="23">
        <v>216254</v>
      </c>
      <c r="BG679" s="22">
        <f t="shared" si="31"/>
        <v>0</v>
      </c>
      <c r="BH679" s="11" t="str">
        <f t="shared" si="32"/>
        <v>Silencioso</v>
      </c>
      <c r="BI679" s="26"/>
      <c r="BJ679" s="25"/>
    </row>
    <row r="680" spans="1:62" ht="15">
      <c r="A680" s="18">
        <v>315790</v>
      </c>
      <c r="B680" s="18" t="str">
        <f>VLOOKUP(C680,Plan1!$A:$XFD,4,FALSE)</f>
        <v>Manhumirim</v>
      </c>
      <c r="C680" s="19" t="s">
        <v>686</v>
      </c>
      <c r="D680" s="31">
        <v>0</v>
      </c>
      <c r="E680" s="31">
        <v>0</v>
      </c>
      <c r="F680" s="31">
        <v>0</v>
      </c>
      <c r="G680" s="31">
        <v>0</v>
      </c>
      <c r="H680" s="31">
        <v>0</v>
      </c>
      <c r="I680" s="31">
        <v>0</v>
      </c>
      <c r="J680" s="31">
        <v>0</v>
      </c>
      <c r="K680" s="31">
        <v>0</v>
      </c>
      <c r="L680" s="31">
        <v>0</v>
      </c>
      <c r="M680" s="31">
        <v>0</v>
      </c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13"/>
      <c r="BE680" s="15">
        <f t="shared" si="30"/>
        <v>0</v>
      </c>
      <c r="BF680" s="23">
        <v>15982</v>
      </c>
      <c r="BG680" s="20">
        <f t="shared" si="31"/>
        <v>0</v>
      </c>
      <c r="BH680" s="11" t="str">
        <f t="shared" si="32"/>
        <v>Silencioso</v>
      </c>
      <c r="BI680" s="26"/>
      <c r="BJ680" s="25"/>
    </row>
    <row r="681" spans="1:62" ht="15">
      <c r="A681" s="18">
        <v>315800</v>
      </c>
      <c r="B681" s="18" t="str">
        <f>VLOOKUP(C681,Plan1!$A:$XFD,4,FALSE)</f>
        <v>Itabira</v>
      </c>
      <c r="C681" s="19" t="s">
        <v>687</v>
      </c>
      <c r="D681" s="31">
        <v>0</v>
      </c>
      <c r="E681" s="31">
        <v>0</v>
      </c>
      <c r="F681" s="31">
        <v>0</v>
      </c>
      <c r="G681" s="31">
        <v>0</v>
      </c>
      <c r="H681" s="31">
        <v>0</v>
      </c>
      <c r="I681" s="31">
        <v>0</v>
      </c>
      <c r="J681" s="31">
        <v>0</v>
      </c>
      <c r="K681" s="31">
        <v>0</v>
      </c>
      <c r="L681" s="31">
        <v>0</v>
      </c>
      <c r="M681" s="31">
        <v>0</v>
      </c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  <c r="AO681" s="30"/>
      <c r="AP681" s="30"/>
      <c r="AQ681" s="30"/>
      <c r="AR681" s="30"/>
      <c r="AS681" s="30"/>
      <c r="AT681" s="30"/>
      <c r="AU681" s="30"/>
      <c r="AV681" s="30"/>
      <c r="AW681" s="30"/>
      <c r="AX681" s="30"/>
      <c r="AY681" s="30"/>
      <c r="AZ681" s="30"/>
      <c r="BA681" s="30"/>
      <c r="BB681" s="30"/>
      <c r="BC681" s="30"/>
      <c r="BD681" s="13"/>
      <c r="BE681" s="15">
        <f t="shared" si="30"/>
        <v>0</v>
      </c>
      <c r="BF681" s="23">
        <v>10964</v>
      </c>
      <c r="BG681" s="20">
        <f t="shared" si="31"/>
        <v>0</v>
      </c>
      <c r="BH681" s="11" t="str">
        <f t="shared" si="32"/>
        <v>Silencioso</v>
      </c>
      <c r="BI681" s="26"/>
      <c r="BJ681" s="25"/>
    </row>
    <row r="682" spans="1:62" ht="15">
      <c r="A682" s="18">
        <v>315810</v>
      </c>
      <c r="B682" s="18" t="str">
        <f>VLOOKUP(C682,Plan1!$A:$XFD,4,FALSE)</f>
        <v>Pedra Azul</v>
      </c>
      <c r="C682" s="19" t="s">
        <v>688</v>
      </c>
      <c r="D682" s="31">
        <v>0</v>
      </c>
      <c r="E682" s="31">
        <v>0</v>
      </c>
      <c r="F682" s="31">
        <v>0</v>
      </c>
      <c r="G682" s="31">
        <v>0</v>
      </c>
      <c r="H682" s="31">
        <v>0</v>
      </c>
      <c r="I682" s="31">
        <v>0</v>
      </c>
      <c r="J682" s="31">
        <v>0</v>
      </c>
      <c r="K682" s="31">
        <v>0</v>
      </c>
      <c r="L682" s="31">
        <v>0</v>
      </c>
      <c r="M682" s="31">
        <v>0</v>
      </c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13"/>
      <c r="BE682" s="15">
        <f t="shared" si="30"/>
        <v>0</v>
      </c>
      <c r="BF682" s="23">
        <v>5393</v>
      </c>
      <c r="BG682" s="20">
        <f t="shared" si="31"/>
        <v>0</v>
      </c>
      <c r="BH682" s="11" t="str">
        <f t="shared" si="32"/>
        <v>Silencioso</v>
      </c>
      <c r="BI682" s="26"/>
      <c r="BJ682" s="25"/>
    </row>
    <row r="683" spans="1:62" ht="15">
      <c r="A683" s="18">
        <v>315820</v>
      </c>
      <c r="B683" s="18" t="str">
        <f>VLOOKUP(C683,Plan1!$A:$XFD,4,FALSE)</f>
        <v>Governador Valadares</v>
      </c>
      <c r="C683" s="19" t="s">
        <v>689</v>
      </c>
      <c r="D683" s="31">
        <v>0</v>
      </c>
      <c r="E683" s="31">
        <v>0</v>
      </c>
      <c r="F683" s="31">
        <v>0</v>
      </c>
      <c r="G683" s="31">
        <v>0</v>
      </c>
      <c r="H683" s="31">
        <v>0</v>
      </c>
      <c r="I683" s="31">
        <v>0</v>
      </c>
      <c r="J683" s="31">
        <v>0</v>
      </c>
      <c r="K683" s="31">
        <v>0</v>
      </c>
      <c r="L683" s="31">
        <v>0</v>
      </c>
      <c r="M683" s="31">
        <v>0</v>
      </c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13"/>
      <c r="BE683" s="15">
        <f t="shared" si="30"/>
        <v>0</v>
      </c>
      <c r="BF683" s="23">
        <v>14869</v>
      </c>
      <c r="BG683" s="20">
        <f t="shared" si="31"/>
        <v>0</v>
      </c>
      <c r="BH683" s="11" t="str">
        <f t="shared" si="32"/>
        <v>Silencioso</v>
      </c>
      <c r="BI683" s="26"/>
      <c r="BJ683" s="25"/>
    </row>
    <row r="684" spans="1:62" ht="15">
      <c r="A684" s="18">
        <v>315920</v>
      </c>
      <c r="B684" s="18" t="str">
        <f>VLOOKUP(C684,Plan1!$A:$XFD,4,FALSE)</f>
        <v>Pouso Alegre</v>
      </c>
      <c r="C684" s="19" t="s">
        <v>690</v>
      </c>
      <c r="D684" s="31">
        <v>0</v>
      </c>
      <c r="E684" s="31">
        <v>0</v>
      </c>
      <c r="F684" s="31">
        <v>0</v>
      </c>
      <c r="G684" s="31">
        <v>0</v>
      </c>
      <c r="H684" s="31">
        <v>0</v>
      </c>
      <c r="I684" s="31">
        <v>0</v>
      </c>
      <c r="J684" s="31">
        <v>0</v>
      </c>
      <c r="K684" s="31">
        <v>0</v>
      </c>
      <c r="L684" s="31">
        <v>0</v>
      </c>
      <c r="M684" s="31">
        <v>0</v>
      </c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13"/>
      <c r="BE684" s="15">
        <f t="shared" si="30"/>
        <v>0</v>
      </c>
      <c r="BF684" s="23">
        <v>9218</v>
      </c>
      <c r="BG684" s="20">
        <f t="shared" si="31"/>
        <v>0</v>
      </c>
      <c r="BH684" s="11" t="str">
        <f t="shared" si="32"/>
        <v>Silencioso</v>
      </c>
      <c r="BI684" s="26"/>
      <c r="BJ684" s="25"/>
    </row>
    <row r="685" spans="1:62" ht="15">
      <c r="A685" s="18">
        <v>315930</v>
      </c>
      <c r="B685" s="18" t="str">
        <f>VLOOKUP(C685,Plan1!$A:$XFD,4,FALSE)</f>
        <v>Juiz de Fora</v>
      </c>
      <c r="C685" s="19" t="s">
        <v>691</v>
      </c>
      <c r="D685" s="31">
        <v>0</v>
      </c>
      <c r="E685" s="31">
        <v>0</v>
      </c>
      <c r="F685" s="31">
        <v>0</v>
      </c>
      <c r="G685" s="31">
        <v>0</v>
      </c>
      <c r="H685" s="31">
        <v>0</v>
      </c>
      <c r="I685" s="31">
        <v>0</v>
      </c>
      <c r="J685" s="31">
        <v>0</v>
      </c>
      <c r="K685" s="31">
        <v>0</v>
      </c>
      <c r="L685" s="31">
        <v>0</v>
      </c>
      <c r="M685" s="31">
        <v>0</v>
      </c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13"/>
      <c r="BE685" s="15">
        <f t="shared" si="30"/>
        <v>0</v>
      </c>
      <c r="BF685" s="23">
        <v>7042</v>
      </c>
      <c r="BG685" s="20">
        <f t="shared" si="31"/>
        <v>0</v>
      </c>
      <c r="BH685" s="11" t="str">
        <f t="shared" si="32"/>
        <v>Silencioso</v>
      </c>
      <c r="BI685" s="26"/>
      <c r="BJ685" s="25"/>
    </row>
    <row r="686" spans="1:62" ht="15">
      <c r="A686" s="18">
        <v>315935</v>
      </c>
      <c r="B686" s="18" t="str">
        <f>VLOOKUP(C686,Plan1!$A:$XFD,4,FALSE)</f>
        <v>Coronel Fabriciano</v>
      </c>
      <c r="C686" s="19" t="s">
        <v>692</v>
      </c>
      <c r="D686" s="31">
        <v>0</v>
      </c>
      <c r="E686" s="31">
        <v>0</v>
      </c>
      <c r="F686" s="31">
        <v>0</v>
      </c>
      <c r="G686" s="31">
        <v>0</v>
      </c>
      <c r="H686" s="31">
        <v>0</v>
      </c>
      <c r="I686" s="31">
        <v>0</v>
      </c>
      <c r="J686" s="31">
        <v>0</v>
      </c>
      <c r="K686" s="31">
        <v>0</v>
      </c>
      <c r="L686" s="31">
        <v>0</v>
      </c>
      <c r="M686" s="31">
        <v>0</v>
      </c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13"/>
      <c r="BE686" s="15">
        <f t="shared" si="30"/>
        <v>0</v>
      </c>
      <c r="BF686" s="23">
        <v>3595</v>
      </c>
      <c r="BG686" s="20">
        <f t="shared" si="31"/>
        <v>0</v>
      </c>
      <c r="BH686" s="11" t="str">
        <f t="shared" si="32"/>
        <v>Silencioso</v>
      </c>
      <c r="BI686" s="26"/>
      <c r="BJ686" s="25"/>
    </row>
    <row r="687" spans="1:62" ht="15">
      <c r="A687" s="18">
        <v>315940</v>
      </c>
      <c r="B687" s="18" t="str">
        <f>VLOOKUP(C687,Plan1!$A:$XFD,4,FALSE)</f>
        <v>Barbacena</v>
      </c>
      <c r="C687" s="19" t="s">
        <v>870</v>
      </c>
      <c r="D687" s="31">
        <v>0</v>
      </c>
      <c r="E687" s="31">
        <v>0</v>
      </c>
      <c r="F687" s="31">
        <v>0</v>
      </c>
      <c r="G687" s="31">
        <v>0</v>
      </c>
      <c r="H687" s="31">
        <v>0</v>
      </c>
      <c r="I687" s="31">
        <v>0</v>
      </c>
      <c r="J687" s="31">
        <v>0</v>
      </c>
      <c r="K687" s="31">
        <v>0</v>
      </c>
      <c r="L687" s="31">
        <v>0</v>
      </c>
      <c r="M687" s="31">
        <v>0</v>
      </c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13"/>
      <c r="BE687" s="15">
        <f t="shared" si="30"/>
        <v>0</v>
      </c>
      <c r="BF687" s="23">
        <v>5065</v>
      </c>
      <c r="BG687" s="20">
        <f t="shared" si="31"/>
        <v>0</v>
      </c>
      <c r="BH687" s="11" t="str">
        <f t="shared" si="32"/>
        <v>Silencioso</v>
      </c>
      <c r="BI687" s="26"/>
      <c r="BJ687" s="25"/>
    </row>
    <row r="688" spans="1:62" ht="15">
      <c r="A688" s="18">
        <v>315950</v>
      </c>
      <c r="B688" s="18" t="str">
        <f>VLOOKUP(C688,Plan1!$A:$XFD,4,FALSE)</f>
        <v>Governador Valadares</v>
      </c>
      <c r="C688" s="19" t="s">
        <v>693</v>
      </c>
      <c r="D688" s="31">
        <v>0</v>
      </c>
      <c r="E688" s="31">
        <v>0</v>
      </c>
      <c r="F688" s="31">
        <v>0</v>
      </c>
      <c r="G688" s="31">
        <v>0</v>
      </c>
      <c r="H688" s="31">
        <v>0</v>
      </c>
      <c r="I688" s="31">
        <v>0</v>
      </c>
      <c r="J688" s="31">
        <v>0</v>
      </c>
      <c r="K688" s="31">
        <v>0</v>
      </c>
      <c r="L688" s="31">
        <v>0</v>
      </c>
      <c r="M688" s="31">
        <v>0</v>
      </c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13"/>
      <c r="BE688" s="15">
        <f t="shared" si="30"/>
        <v>0</v>
      </c>
      <c r="BF688" s="23">
        <v>5739</v>
      </c>
      <c r="BG688" s="20">
        <f t="shared" si="31"/>
        <v>0</v>
      </c>
      <c r="BH688" s="11" t="str">
        <f t="shared" si="32"/>
        <v>Silencioso</v>
      </c>
      <c r="BI688" s="26"/>
      <c r="BJ688" s="25"/>
    </row>
    <row r="689" spans="1:62" ht="15">
      <c r="A689" s="18">
        <v>315960</v>
      </c>
      <c r="B689" s="18" t="str">
        <f>VLOOKUP(C689,Plan1!$A:$XFD,4,FALSE)</f>
        <v>Pouso Alegre</v>
      </c>
      <c r="C689" s="19" t="s">
        <v>694</v>
      </c>
      <c r="D689" s="31">
        <v>0</v>
      </c>
      <c r="E689" s="31">
        <v>0</v>
      </c>
      <c r="F689" s="31">
        <v>0</v>
      </c>
      <c r="G689" s="31">
        <v>0</v>
      </c>
      <c r="H689" s="31">
        <v>0</v>
      </c>
      <c r="I689" s="31">
        <v>0</v>
      </c>
      <c r="J689" s="31">
        <v>0</v>
      </c>
      <c r="K689" s="31">
        <v>0</v>
      </c>
      <c r="L689" s="31">
        <v>0</v>
      </c>
      <c r="M689" s="31">
        <v>0</v>
      </c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13"/>
      <c r="BE689" s="15">
        <f t="shared" si="30"/>
        <v>0</v>
      </c>
      <c r="BF689" s="23">
        <v>41425</v>
      </c>
      <c r="BG689" s="20">
        <f t="shared" si="31"/>
        <v>0</v>
      </c>
      <c r="BH689" s="11" t="str">
        <f t="shared" si="32"/>
        <v>Silencioso</v>
      </c>
      <c r="BI689" s="26"/>
      <c r="BJ689" s="25"/>
    </row>
    <row r="690" spans="1:62" ht="15">
      <c r="A690" s="18">
        <v>315970</v>
      </c>
      <c r="B690" s="18" t="str">
        <f>VLOOKUP(C690,Plan1!$A:$XFD,4,FALSE)</f>
        <v>Patos de Minas</v>
      </c>
      <c r="C690" s="19" t="s">
        <v>695</v>
      </c>
      <c r="D690" s="31">
        <v>0</v>
      </c>
      <c r="E690" s="31">
        <v>0</v>
      </c>
      <c r="F690" s="31">
        <v>0</v>
      </c>
      <c r="G690" s="31">
        <v>0</v>
      </c>
      <c r="H690" s="31">
        <v>0</v>
      </c>
      <c r="I690" s="31">
        <v>0</v>
      </c>
      <c r="J690" s="31">
        <v>0</v>
      </c>
      <c r="K690" s="31">
        <v>0</v>
      </c>
      <c r="L690" s="31">
        <v>0</v>
      </c>
      <c r="M690" s="31">
        <v>0</v>
      </c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13"/>
      <c r="BE690" s="15">
        <f t="shared" si="30"/>
        <v>0</v>
      </c>
      <c r="BF690" s="23">
        <v>3368</v>
      </c>
      <c r="BG690" s="20">
        <f t="shared" si="31"/>
        <v>0</v>
      </c>
      <c r="BH690" s="11" t="str">
        <f t="shared" si="32"/>
        <v>Silencioso</v>
      </c>
      <c r="BI690" s="26"/>
      <c r="BJ690" s="25"/>
    </row>
    <row r="691" spans="1:62" ht="15">
      <c r="A691" s="18">
        <v>315980</v>
      </c>
      <c r="B691" s="18" t="str">
        <f>VLOOKUP(C691,Plan1!$A:$XFD,4,FALSE)</f>
        <v>Ituiutaba</v>
      </c>
      <c r="C691" s="19" t="s">
        <v>696</v>
      </c>
      <c r="D691" s="31">
        <v>0</v>
      </c>
      <c r="E691" s="31">
        <v>0</v>
      </c>
      <c r="F691" s="31">
        <v>0</v>
      </c>
      <c r="G691" s="31">
        <v>0</v>
      </c>
      <c r="H691" s="31">
        <v>0</v>
      </c>
      <c r="I691" s="31">
        <v>0</v>
      </c>
      <c r="J691" s="31">
        <v>0</v>
      </c>
      <c r="K691" s="31">
        <v>0</v>
      </c>
      <c r="L691" s="31">
        <v>1</v>
      </c>
      <c r="M691" s="31">
        <v>0</v>
      </c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13"/>
      <c r="BE691" s="15">
        <f t="shared" si="30"/>
        <v>1</v>
      </c>
      <c r="BF691" s="23">
        <v>19389</v>
      </c>
      <c r="BG691" s="20">
        <f t="shared" si="31"/>
        <v>5.157563566970963</v>
      </c>
      <c r="BH691" s="11" t="str">
        <f t="shared" si="32"/>
        <v>Baixa</v>
      </c>
      <c r="BI691" s="26"/>
      <c r="BJ691" s="25"/>
    </row>
    <row r="692" spans="1:62" ht="15">
      <c r="A692" s="18">
        <v>315830</v>
      </c>
      <c r="B692" s="18" t="str">
        <f>VLOOKUP(C692,Plan1!$A:$XFD,4,FALSE)</f>
        <v>Varginha</v>
      </c>
      <c r="C692" s="19" t="s">
        <v>697</v>
      </c>
      <c r="D692" s="31">
        <v>0</v>
      </c>
      <c r="E692" s="31">
        <v>0</v>
      </c>
      <c r="F692" s="31">
        <v>0</v>
      </c>
      <c r="G692" s="31">
        <v>0</v>
      </c>
      <c r="H692" s="31">
        <v>0</v>
      </c>
      <c r="I692" s="31">
        <v>0</v>
      </c>
      <c r="J692" s="31">
        <v>0</v>
      </c>
      <c r="K692" s="31">
        <v>0</v>
      </c>
      <c r="L692" s="31">
        <v>0</v>
      </c>
      <c r="M692" s="31">
        <v>0</v>
      </c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13"/>
      <c r="BE692" s="15">
        <f t="shared" si="30"/>
        <v>0</v>
      </c>
      <c r="BF692" s="23">
        <v>7349</v>
      </c>
      <c r="BG692" s="20">
        <f t="shared" si="31"/>
        <v>0</v>
      </c>
      <c r="BH692" s="11" t="str">
        <f t="shared" si="32"/>
        <v>Silencioso</v>
      </c>
      <c r="BI692" s="26"/>
      <c r="BJ692" s="25"/>
    </row>
    <row r="693" spans="1:62" ht="15">
      <c r="A693" s="18">
        <v>315840</v>
      </c>
      <c r="B693" s="18" t="str">
        <f>VLOOKUP(C693,Plan1!$A:$XFD,4,FALSE)</f>
        <v>Leopoldina</v>
      </c>
      <c r="C693" s="19" t="s">
        <v>698</v>
      </c>
      <c r="D693" s="31">
        <v>0</v>
      </c>
      <c r="E693" s="31">
        <v>0</v>
      </c>
      <c r="F693" s="31">
        <v>0</v>
      </c>
      <c r="G693" s="31">
        <v>0</v>
      </c>
      <c r="H693" s="31">
        <v>0</v>
      </c>
      <c r="I693" s="31">
        <v>0</v>
      </c>
      <c r="J693" s="31">
        <v>0</v>
      </c>
      <c r="K693" s="31">
        <v>0</v>
      </c>
      <c r="L693" s="31">
        <v>0</v>
      </c>
      <c r="M693" s="31">
        <v>0</v>
      </c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13"/>
      <c r="BE693" s="15">
        <f t="shared" si="30"/>
        <v>0</v>
      </c>
      <c r="BF693" s="23">
        <v>3836</v>
      </c>
      <c r="BG693" s="20">
        <f t="shared" si="31"/>
        <v>0</v>
      </c>
      <c r="BH693" s="11" t="str">
        <f t="shared" si="32"/>
        <v>Silencioso</v>
      </c>
      <c r="BI693" s="26"/>
      <c r="BJ693" s="25"/>
    </row>
    <row r="694" spans="1:62" ht="15">
      <c r="A694" s="18">
        <v>315850</v>
      </c>
      <c r="B694" s="18" t="str">
        <f>VLOOKUP(C694,Plan1!$A:$XFD,4,FALSE)</f>
        <v>Sete Lagoas</v>
      </c>
      <c r="C694" s="19" t="s">
        <v>699</v>
      </c>
      <c r="D694" s="31">
        <v>0</v>
      </c>
      <c r="E694" s="31">
        <v>0</v>
      </c>
      <c r="F694" s="31">
        <v>0</v>
      </c>
      <c r="G694" s="31">
        <v>0</v>
      </c>
      <c r="H694" s="31">
        <v>0</v>
      </c>
      <c r="I694" s="31">
        <v>0</v>
      </c>
      <c r="J694" s="31">
        <v>0</v>
      </c>
      <c r="K694" s="31">
        <v>0</v>
      </c>
      <c r="L694" s="31">
        <v>0</v>
      </c>
      <c r="M694" s="31">
        <v>0</v>
      </c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  <c r="AM694" s="30"/>
      <c r="AN694" s="30"/>
      <c r="AO694" s="30"/>
      <c r="AP694" s="30"/>
      <c r="AQ694" s="30"/>
      <c r="AR694" s="30"/>
      <c r="AS694" s="30"/>
      <c r="AT694" s="30"/>
      <c r="AU694" s="30"/>
      <c r="AV694" s="30"/>
      <c r="AW694" s="30"/>
      <c r="AX694" s="30"/>
      <c r="AY694" s="30"/>
      <c r="AZ694" s="30"/>
      <c r="BA694" s="30"/>
      <c r="BB694" s="30"/>
      <c r="BC694" s="30"/>
      <c r="BD694" s="13"/>
      <c r="BE694" s="15">
        <f t="shared" si="30"/>
        <v>0</v>
      </c>
      <c r="BF694" s="23">
        <v>8032</v>
      </c>
      <c r="BG694" s="20">
        <f t="shared" si="31"/>
        <v>0</v>
      </c>
      <c r="BH694" s="11" t="str">
        <f t="shared" si="32"/>
        <v>Silencioso</v>
      </c>
      <c r="BI694" s="26"/>
      <c r="BJ694" s="25"/>
    </row>
    <row r="695" spans="1:62" ht="15">
      <c r="A695" s="18">
        <v>315860</v>
      </c>
      <c r="B695" s="18" t="str">
        <f>VLOOKUP(C695,Plan1!$A:$XFD,4,FALSE)</f>
        <v>Juiz de Fora</v>
      </c>
      <c r="C695" s="19" t="s">
        <v>700</v>
      </c>
      <c r="D695" s="31">
        <v>0</v>
      </c>
      <c r="E695" s="31">
        <v>0</v>
      </c>
      <c r="F695" s="31">
        <v>0</v>
      </c>
      <c r="G695" s="31">
        <v>0</v>
      </c>
      <c r="H695" s="31">
        <v>0</v>
      </c>
      <c r="I695" s="31">
        <v>0</v>
      </c>
      <c r="J695" s="31">
        <v>0</v>
      </c>
      <c r="K695" s="31">
        <v>0</v>
      </c>
      <c r="L695" s="31">
        <v>0</v>
      </c>
      <c r="M695" s="31">
        <v>0</v>
      </c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13"/>
      <c r="BE695" s="15">
        <f t="shared" si="30"/>
        <v>0</v>
      </c>
      <c r="BF695" s="23">
        <v>4016</v>
      </c>
      <c r="BG695" s="20">
        <f t="shared" si="31"/>
        <v>0</v>
      </c>
      <c r="BH695" s="11" t="str">
        <f t="shared" si="32"/>
        <v>Silencioso</v>
      </c>
      <c r="BI695" s="26"/>
      <c r="BJ695" s="25"/>
    </row>
    <row r="696" spans="1:62" ht="15">
      <c r="A696" s="18">
        <v>315870</v>
      </c>
      <c r="B696" s="18" t="str">
        <f>VLOOKUP(C696,Plan1!$A:$XFD,4,FALSE)</f>
        <v>Barbacena</v>
      </c>
      <c r="C696" s="19" t="s">
        <v>701</v>
      </c>
      <c r="D696" s="31">
        <v>0</v>
      </c>
      <c r="E696" s="31">
        <v>0</v>
      </c>
      <c r="F696" s="31">
        <v>0</v>
      </c>
      <c r="G696" s="31">
        <v>0</v>
      </c>
      <c r="H696" s="31">
        <v>0</v>
      </c>
      <c r="I696" s="31">
        <v>0</v>
      </c>
      <c r="J696" s="31">
        <v>0</v>
      </c>
      <c r="K696" s="31">
        <v>0</v>
      </c>
      <c r="L696" s="31">
        <v>0</v>
      </c>
      <c r="M696" s="31">
        <v>0</v>
      </c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13"/>
      <c r="BE696" s="15">
        <f t="shared" si="30"/>
        <v>0</v>
      </c>
      <c r="BF696" s="23">
        <v>2400</v>
      </c>
      <c r="BG696" s="20">
        <f t="shared" si="31"/>
        <v>0</v>
      </c>
      <c r="BH696" s="11" t="str">
        <f t="shared" si="32"/>
        <v>Silencioso</v>
      </c>
      <c r="BI696" s="26"/>
      <c r="BJ696" s="25"/>
    </row>
    <row r="697" spans="1:62" ht="15">
      <c r="A697" s="18">
        <v>315880</v>
      </c>
      <c r="B697" s="18" t="str">
        <f>VLOOKUP(C697,Plan1!$A:$XFD,4,FALSE)</f>
        <v>Divinópolis</v>
      </c>
      <c r="C697" s="19" t="s">
        <v>702</v>
      </c>
      <c r="D697" s="31">
        <v>0</v>
      </c>
      <c r="E697" s="31">
        <v>0</v>
      </c>
      <c r="F697" s="31">
        <v>0</v>
      </c>
      <c r="G697" s="31">
        <v>0</v>
      </c>
      <c r="H697" s="31">
        <v>0</v>
      </c>
      <c r="I697" s="31">
        <v>0</v>
      </c>
      <c r="J697" s="31">
        <v>0</v>
      </c>
      <c r="K697" s="31">
        <v>0</v>
      </c>
      <c r="L697" s="31">
        <v>0</v>
      </c>
      <c r="M697" s="31">
        <v>0</v>
      </c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13"/>
      <c r="BE697" s="15">
        <f t="shared" si="30"/>
        <v>0</v>
      </c>
      <c r="BF697" s="23">
        <v>4828</v>
      </c>
      <c r="BG697" s="20">
        <f t="shared" si="31"/>
        <v>0</v>
      </c>
      <c r="BH697" s="11" t="str">
        <f t="shared" si="32"/>
        <v>Silencioso</v>
      </c>
      <c r="BI697" s="26"/>
      <c r="BJ697" s="25"/>
    </row>
    <row r="698" spans="1:62" ht="15">
      <c r="A698" s="18">
        <v>315890</v>
      </c>
      <c r="B698" s="18" t="str">
        <f>VLOOKUP(C698,Plan1!$A:$XFD,4,FALSE)</f>
        <v>Manhumirim</v>
      </c>
      <c r="C698" s="19" t="s">
        <v>703</v>
      </c>
      <c r="D698" s="31">
        <v>0</v>
      </c>
      <c r="E698" s="31">
        <v>0</v>
      </c>
      <c r="F698" s="31">
        <v>0</v>
      </c>
      <c r="G698" s="31">
        <v>0</v>
      </c>
      <c r="H698" s="31">
        <v>0</v>
      </c>
      <c r="I698" s="31">
        <v>0</v>
      </c>
      <c r="J698" s="31">
        <v>0</v>
      </c>
      <c r="K698" s="31">
        <v>0</v>
      </c>
      <c r="L698" s="31">
        <v>0</v>
      </c>
      <c r="M698" s="31">
        <v>0</v>
      </c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13"/>
      <c r="BE698" s="15">
        <f t="shared" si="30"/>
        <v>0</v>
      </c>
      <c r="BF698" s="23">
        <v>8844</v>
      </c>
      <c r="BG698" s="20">
        <f t="shared" si="31"/>
        <v>0</v>
      </c>
      <c r="BH698" s="11" t="str">
        <f t="shared" si="32"/>
        <v>Silencioso</v>
      </c>
      <c r="BI698" s="26"/>
      <c r="BJ698" s="25"/>
    </row>
    <row r="699" spans="1:62" ht="15">
      <c r="A699" s="18">
        <v>315895</v>
      </c>
      <c r="B699" s="18" t="str">
        <f>VLOOKUP(C699,Plan1!$A:$XFD,4,FALSE)</f>
        <v>Coronel Fabriciano</v>
      </c>
      <c r="C699" s="19" t="s">
        <v>704</v>
      </c>
      <c r="D699" s="31">
        <v>0</v>
      </c>
      <c r="E699" s="31">
        <v>0</v>
      </c>
      <c r="F699" s="31">
        <v>0</v>
      </c>
      <c r="G699" s="31">
        <v>0</v>
      </c>
      <c r="H699" s="31">
        <v>0</v>
      </c>
      <c r="I699" s="31">
        <v>0</v>
      </c>
      <c r="J699" s="31">
        <v>1</v>
      </c>
      <c r="K699" s="31">
        <v>0</v>
      </c>
      <c r="L699" s="31">
        <v>0</v>
      </c>
      <c r="M699" s="31">
        <v>2</v>
      </c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13"/>
      <c r="BE699" s="15">
        <f t="shared" si="30"/>
        <v>3</v>
      </c>
      <c r="BF699" s="23">
        <v>31604</v>
      </c>
      <c r="BG699" s="20">
        <f t="shared" si="31"/>
        <v>9.492469307682573</v>
      </c>
      <c r="BH699" s="11" t="str">
        <f t="shared" si="32"/>
        <v>Baixa</v>
      </c>
      <c r="BI699" s="26"/>
      <c r="BJ699" s="25"/>
    </row>
    <row r="700" spans="1:62" ht="15">
      <c r="A700" s="18">
        <v>315900</v>
      </c>
      <c r="B700" s="18" t="str">
        <f>VLOOKUP(C700,Plan1!$A:$XFD,4,FALSE)</f>
        <v>Belo Horizonte</v>
      </c>
      <c r="C700" s="19" t="s">
        <v>705</v>
      </c>
      <c r="D700" s="31">
        <v>0</v>
      </c>
      <c r="E700" s="31">
        <v>0</v>
      </c>
      <c r="F700" s="31">
        <v>0</v>
      </c>
      <c r="G700" s="31">
        <v>0</v>
      </c>
      <c r="H700" s="31">
        <v>0</v>
      </c>
      <c r="I700" s="31">
        <v>0</v>
      </c>
      <c r="J700" s="31">
        <v>0</v>
      </c>
      <c r="K700" s="31">
        <v>0</v>
      </c>
      <c r="L700" s="31">
        <v>0</v>
      </c>
      <c r="M700" s="31">
        <v>0</v>
      </c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13"/>
      <c r="BE700" s="15">
        <f t="shared" si="30"/>
        <v>0</v>
      </c>
      <c r="BF700" s="23">
        <v>4258</v>
      </c>
      <c r="BG700" s="20">
        <f t="shared" si="31"/>
        <v>0</v>
      </c>
      <c r="BH700" s="11" t="str">
        <f t="shared" si="32"/>
        <v>Silencioso</v>
      </c>
      <c r="BI700" s="26"/>
      <c r="BJ700" s="25"/>
    </row>
    <row r="701" spans="1:62" ht="15">
      <c r="A701" s="18">
        <v>315910</v>
      </c>
      <c r="B701" s="18" t="str">
        <f>VLOOKUP(C701,Plan1!$A:$XFD,4,FALSE)</f>
        <v>Barbacena</v>
      </c>
      <c r="C701" s="19" t="s">
        <v>706</v>
      </c>
      <c r="D701" s="31">
        <v>0</v>
      </c>
      <c r="E701" s="31">
        <v>0</v>
      </c>
      <c r="F701" s="31">
        <v>0</v>
      </c>
      <c r="G701" s="31">
        <v>0</v>
      </c>
      <c r="H701" s="31">
        <v>0</v>
      </c>
      <c r="I701" s="31">
        <v>0</v>
      </c>
      <c r="J701" s="31">
        <v>0</v>
      </c>
      <c r="K701" s="31">
        <v>0</v>
      </c>
      <c r="L701" s="31">
        <v>0</v>
      </c>
      <c r="M701" s="31">
        <v>0</v>
      </c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13"/>
      <c r="BE701" s="15">
        <f t="shared" si="30"/>
        <v>0</v>
      </c>
      <c r="BF701" s="23">
        <v>3897</v>
      </c>
      <c r="BG701" s="20">
        <f t="shared" si="31"/>
        <v>0</v>
      </c>
      <c r="BH701" s="11" t="str">
        <f t="shared" si="32"/>
        <v>Silencioso</v>
      </c>
      <c r="BI701" s="26"/>
      <c r="BJ701" s="25"/>
    </row>
    <row r="702" spans="1:62" ht="15">
      <c r="A702" s="18">
        <v>315990</v>
      </c>
      <c r="B702" s="18" t="str">
        <f>VLOOKUP(C702,Plan1!$A:$XFD,4,FALSE)</f>
        <v>Divinópolis</v>
      </c>
      <c r="C702" s="19" t="s">
        <v>707</v>
      </c>
      <c r="D702" s="31">
        <v>0</v>
      </c>
      <c r="E702" s="31">
        <v>0</v>
      </c>
      <c r="F702" s="31">
        <v>0</v>
      </c>
      <c r="G702" s="31">
        <v>0</v>
      </c>
      <c r="H702" s="31">
        <v>0</v>
      </c>
      <c r="I702" s="31">
        <v>0</v>
      </c>
      <c r="J702" s="31">
        <v>0</v>
      </c>
      <c r="K702" s="31">
        <v>0</v>
      </c>
      <c r="L702" s="31">
        <v>0</v>
      </c>
      <c r="M702" s="31">
        <v>0</v>
      </c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13"/>
      <c r="BE702" s="15">
        <f t="shared" si="30"/>
        <v>0</v>
      </c>
      <c r="BF702" s="23">
        <v>18367</v>
      </c>
      <c r="BG702" s="20">
        <f t="shared" si="31"/>
        <v>0</v>
      </c>
      <c r="BH702" s="11" t="str">
        <f t="shared" si="32"/>
        <v>Silencioso</v>
      </c>
      <c r="BI702" s="26"/>
      <c r="BJ702" s="25"/>
    </row>
    <row r="703" spans="1:62" ht="15">
      <c r="A703" s="18">
        <v>316000</v>
      </c>
      <c r="B703" s="18" t="str">
        <f>VLOOKUP(C703,Plan1!$A:$XFD,4,FALSE)</f>
        <v>Leopoldina</v>
      </c>
      <c r="C703" s="19" t="s">
        <v>708</v>
      </c>
      <c r="D703" s="31">
        <v>0</v>
      </c>
      <c r="E703" s="31">
        <v>0</v>
      </c>
      <c r="F703" s="31">
        <v>0</v>
      </c>
      <c r="G703" s="31">
        <v>0</v>
      </c>
      <c r="H703" s="31">
        <v>0</v>
      </c>
      <c r="I703" s="31">
        <v>0</v>
      </c>
      <c r="J703" s="31">
        <v>0</v>
      </c>
      <c r="K703" s="31">
        <v>0</v>
      </c>
      <c r="L703" s="31">
        <v>0</v>
      </c>
      <c r="M703" s="31">
        <v>0</v>
      </c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13"/>
      <c r="BE703" s="15">
        <f t="shared" si="30"/>
        <v>0</v>
      </c>
      <c r="BF703" s="23">
        <v>3659</v>
      </c>
      <c r="BG703" s="20">
        <f t="shared" si="31"/>
        <v>0</v>
      </c>
      <c r="BH703" s="11" t="str">
        <f t="shared" si="32"/>
        <v>Silencioso</v>
      </c>
      <c r="BI703" s="26"/>
      <c r="BJ703" s="25"/>
    </row>
    <row r="704" spans="1:62" ht="15">
      <c r="A704" s="18">
        <v>316010</v>
      </c>
      <c r="B704" s="18" t="str">
        <f>VLOOKUP(C704,Plan1!$A:$XFD,4,FALSE)</f>
        <v>Ponte Nova</v>
      </c>
      <c r="C704" s="19" t="s">
        <v>709</v>
      </c>
      <c r="D704" s="31">
        <v>0</v>
      </c>
      <c r="E704" s="31">
        <v>0</v>
      </c>
      <c r="F704" s="31">
        <v>0</v>
      </c>
      <c r="G704" s="31">
        <v>0</v>
      </c>
      <c r="H704" s="31">
        <v>0</v>
      </c>
      <c r="I704" s="31">
        <v>0</v>
      </c>
      <c r="J704" s="31">
        <v>0</v>
      </c>
      <c r="K704" s="31">
        <v>0</v>
      </c>
      <c r="L704" s="31">
        <v>0</v>
      </c>
      <c r="M704" s="31">
        <v>0</v>
      </c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13"/>
      <c r="BE704" s="15">
        <f t="shared" si="30"/>
        <v>0</v>
      </c>
      <c r="BF704" s="23">
        <v>4103</v>
      </c>
      <c r="BG704" s="20">
        <f t="shared" si="31"/>
        <v>0</v>
      </c>
      <c r="BH704" s="11" t="str">
        <f t="shared" si="32"/>
        <v>Silencioso</v>
      </c>
      <c r="BI704" s="26"/>
      <c r="BJ704" s="25"/>
    </row>
    <row r="705" spans="1:62" ht="15">
      <c r="A705" s="18">
        <v>316020</v>
      </c>
      <c r="B705" s="18" t="str">
        <f>VLOOKUP(C705,Plan1!$A:$XFD,4,FALSE)</f>
        <v>Diamantina</v>
      </c>
      <c r="C705" s="19" t="s">
        <v>710</v>
      </c>
      <c r="D705" s="31">
        <v>0</v>
      </c>
      <c r="E705" s="31">
        <v>0</v>
      </c>
      <c r="F705" s="31">
        <v>0</v>
      </c>
      <c r="G705" s="31">
        <v>0</v>
      </c>
      <c r="H705" s="31">
        <v>0</v>
      </c>
      <c r="I705" s="31">
        <v>0</v>
      </c>
      <c r="J705" s="31">
        <v>0</v>
      </c>
      <c r="K705" s="31">
        <v>0</v>
      </c>
      <c r="L705" s="31">
        <v>0</v>
      </c>
      <c r="M705" s="31">
        <v>0</v>
      </c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13"/>
      <c r="BE705" s="15">
        <f t="shared" si="30"/>
        <v>0</v>
      </c>
      <c r="BF705" s="23">
        <v>4093</v>
      </c>
      <c r="BG705" s="20">
        <f t="shared" si="31"/>
        <v>0</v>
      </c>
      <c r="BH705" s="11" t="str">
        <f t="shared" si="32"/>
        <v>Silencioso</v>
      </c>
      <c r="BI705" s="26"/>
      <c r="BJ705" s="25"/>
    </row>
    <row r="706" spans="1:62" ht="15">
      <c r="A706" s="18">
        <v>316030</v>
      </c>
      <c r="B706" s="18" t="str">
        <f>VLOOKUP(C706,Plan1!$A:$XFD,4,FALSE)</f>
        <v>Pedra Azul</v>
      </c>
      <c r="C706" s="19" t="s">
        <v>711</v>
      </c>
      <c r="D706" s="31">
        <v>0</v>
      </c>
      <c r="E706" s="31">
        <v>0</v>
      </c>
      <c r="F706" s="31">
        <v>0</v>
      </c>
      <c r="G706" s="31">
        <v>0</v>
      </c>
      <c r="H706" s="31">
        <v>0</v>
      </c>
      <c r="I706" s="31">
        <v>0</v>
      </c>
      <c r="J706" s="31">
        <v>0</v>
      </c>
      <c r="K706" s="31">
        <v>0</v>
      </c>
      <c r="L706" s="31">
        <v>0</v>
      </c>
      <c r="M706" s="31">
        <v>0</v>
      </c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13"/>
      <c r="BE706" s="15">
        <f t="shared" si="30"/>
        <v>0</v>
      </c>
      <c r="BF706" s="23">
        <v>12008</v>
      </c>
      <c r="BG706" s="20">
        <f t="shared" si="31"/>
        <v>0</v>
      </c>
      <c r="BH706" s="11" t="str">
        <f t="shared" si="32"/>
        <v>Silencioso</v>
      </c>
      <c r="BI706" s="26"/>
      <c r="BJ706" s="25"/>
    </row>
    <row r="707" spans="1:62" ht="15">
      <c r="A707" s="18">
        <v>316040</v>
      </c>
      <c r="B707" s="18" t="str">
        <f>VLOOKUP(C707,Plan1!$A:$XFD,4,FALSE)</f>
        <v>Divinópolis</v>
      </c>
      <c r="C707" s="19" t="s">
        <v>712</v>
      </c>
      <c r="D707" s="31">
        <v>0</v>
      </c>
      <c r="E707" s="31">
        <v>0</v>
      </c>
      <c r="F707" s="31">
        <v>0</v>
      </c>
      <c r="G707" s="31">
        <v>0</v>
      </c>
      <c r="H707" s="31">
        <v>0</v>
      </c>
      <c r="I707" s="31">
        <v>0</v>
      </c>
      <c r="J707" s="31">
        <v>0</v>
      </c>
      <c r="K707" s="31">
        <v>0</v>
      </c>
      <c r="L707" s="31">
        <v>0</v>
      </c>
      <c r="M707" s="31">
        <v>0</v>
      </c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13"/>
      <c r="BE707" s="15">
        <f t="shared" si="30"/>
        <v>0</v>
      </c>
      <c r="BF707" s="23">
        <v>27752</v>
      </c>
      <c r="BG707" s="20">
        <f t="shared" si="31"/>
        <v>0</v>
      </c>
      <c r="BH707" s="11" t="str">
        <f t="shared" si="32"/>
        <v>Silencioso</v>
      </c>
      <c r="BI707" s="26"/>
      <c r="BJ707" s="25"/>
    </row>
    <row r="708" spans="1:62" ht="15">
      <c r="A708" s="18">
        <v>316045</v>
      </c>
      <c r="B708" s="18" t="str">
        <f>VLOOKUP(C708,Plan1!$A:$XFD,4,FALSE)</f>
        <v>Montes Claros</v>
      </c>
      <c r="C708" s="19" t="s">
        <v>713</v>
      </c>
      <c r="D708" s="31">
        <v>0</v>
      </c>
      <c r="E708" s="31">
        <v>0</v>
      </c>
      <c r="F708" s="31">
        <v>0</v>
      </c>
      <c r="G708" s="31">
        <v>0</v>
      </c>
      <c r="H708" s="31">
        <v>0</v>
      </c>
      <c r="I708" s="31">
        <v>0</v>
      </c>
      <c r="J708" s="31">
        <v>0</v>
      </c>
      <c r="K708" s="31">
        <v>0</v>
      </c>
      <c r="L708" s="31">
        <v>0</v>
      </c>
      <c r="M708" s="31">
        <v>0</v>
      </c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13"/>
      <c r="BE708" s="15">
        <f t="shared" si="30"/>
        <v>0</v>
      </c>
      <c r="BF708" s="23">
        <v>7290</v>
      </c>
      <c r="BG708" s="20">
        <f t="shared" si="31"/>
        <v>0</v>
      </c>
      <c r="BH708" s="11" t="str">
        <f t="shared" si="32"/>
        <v>Silencioso</v>
      </c>
      <c r="BI708" s="26"/>
      <c r="BJ708" s="25"/>
    </row>
    <row r="709" spans="1:62" ht="15">
      <c r="A709" s="18">
        <v>316050</v>
      </c>
      <c r="B709" s="18" t="str">
        <f>VLOOKUP(C709,Plan1!$A:$XFD,4,FALSE)</f>
        <v>Itabira</v>
      </c>
      <c r="C709" s="19" t="s">
        <v>714</v>
      </c>
      <c r="D709" s="31">
        <v>0</v>
      </c>
      <c r="E709" s="31">
        <v>0</v>
      </c>
      <c r="F709" s="31">
        <v>0</v>
      </c>
      <c r="G709" s="31">
        <v>0</v>
      </c>
      <c r="H709" s="31">
        <v>0</v>
      </c>
      <c r="I709" s="31">
        <v>0</v>
      </c>
      <c r="J709" s="31">
        <v>0</v>
      </c>
      <c r="K709" s="31">
        <v>0</v>
      </c>
      <c r="L709" s="31">
        <v>0</v>
      </c>
      <c r="M709" s="31">
        <v>0</v>
      </c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13"/>
      <c r="BE709" s="15">
        <f aca="true" t="shared" si="33" ref="BE709:BE772">SUM(D709:BD709)</f>
        <v>0</v>
      </c>
      <c r="BF709" s="23">
        <v>1816</v>
      </c>
      <c r="BG709" s="20">
        <f aca="true" t="shared" si="34" ref="BG709:BG772">BE709/BF709*100000</f>
        <v>0</v>
      </c>
      <c r="BH709" s="11" t="str">
        <f aca="true" t="shared" si="35" ref="BH709:BH772">IF(BG709=0,"Silencioso",IF(BG709&lt;100,"Baixa",IF(BG709&gt;300,"Alta","Média")))</f>
        <v>Silencioso</v>
      </c>
      <c r="BI709" s="26"/>
      <c r="BJ709" s="25"/>
    </row>
    <row r="710" spans="1:62" ht="15">
      <c r="A710" s="18">
        <v>316060</v>
      </c>
      <c r="B710" s="18" t="str">
        <f>VLOOKUP(C710,Plan1!$A:$XFD,4,FALSE)</f>
        <v>Sete Lagoas</v>
      </c>
      <c r="C710" s="19" t="s">
        <v>715</v>
      </c>
      <c r="D710" s="31">
        <v>0</v>
      </c>
      <c r="E710" s="31">
        <v>0</v>
      </c>
      <c r="F710" s="31">
        <v>0</v>
      </c>
      <c r="G710" s="31">
        <v>0</v>
      </c>
      <c r="H710" s="31">
        <v>0</v>
      </c>
      <c r="I710" s="31">
        <v>0</v>
      </c>
      <c r="J710" s="31">
        <v>0</v>
      </c>
      <c r="K710" s="31">
        <v>0</v>
      </c>
      <c r="L710" s="31">
        <v>0</v>
      </c>
      <c r="M710" s="31">
        <v>0</v>
      </c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13"/>
      <c r="BE710" s="15">
        <f t="shared" si="33"/>
        <v>0</v>
      </c>
      <c r="BF710" s="23">
        <v>3246</v>
      </c>
      <c r="BG710" s="20">
        <f t="shared" si="34"/>
        <v>0</v>
      </c>
      <c r="BH710" s="11" t="str">
        <f t="shared" si="35"/>
        <v>Silencioso</v>
      </c>
      <c r="BI710" s="26"/>
      <c r="BJ710" s="25"/>
    </row>
    <row r="711" spans="1:62" ht="15">
      <c r="A711" s="18">
        <v>316070</v>
      </c>
      <c r="B711" s="18" t="str">
        <f>VLOOKUP(C711,Plan1!$A:$XFD,4,FALSE)</f>
        <v>Juiz de Fora</v>
      </c>
      <c r="C711" s="19" t="s">
        <v>716</v>
      </c>
      <c r="D711" s="31">
        <v>0</v>
      </c>
      <c r="E711" s="31">
        <v>0</v>
      </c>
      <c r="F711" s="31">
        <v>0</v>
      </c>
      <c r="G711" s="31">
        <v>0</v>
      </c>
      <c r="H711" s="31">
        <v>0</v>
      </c>
      <c r="I711" s="31">
        <v>0</v>
      </c>
      <c r="J711" s="31">
        <v>0</v>
      </c>
      <c r="K711" s="31">
        <v>0</v>
      </c>
      <c r="L711" s="31">
        <v>0</v>
      </c>
      <c r="M711" s="31">
        <v>0</v>
      </c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13"/>
      <c r="BE711" s="15">
        <f t="shared" si="33"/>
        <v>0</v>
      </c>
      <c r="BF711" s="23">
        <v>47559</v>
      </c>
      <c r="BG711" s="20">
        <f t="shared" si="34"/>
        <v>0</v>
      </c>
      <c r="BH711" s="11" t="str">
        <f t="shared" si="35"/>
        <v>Silencioso</v>
      </c>
      <c r="BI711" s="26"/>
      <c r="BJ711" s="25"/>
    </row>
    <row r="712" spans="1:62" ht="15">
      <c r="A712" s="18">
        <v>316080</v>
      </c>
      <c r="B712" s="18" t="str">
        <f>VLOOKUP(C712,Plan1!$A:$XFD,4,FALSE)</f>
        <v>Varginha</v>
      </c>
      <c r="C712" s="19" t="s">
        <v>717</v>
      </c>
      <c r="D712" s="31">
        <v>0</v>
      </c>
      <c r="E712" s="31">
        <v>0</v>
      </c>
      <c r="F712" s="31">
        <v>0</v>
      </c>
      <c r="G712" s="31">
        <v>0</v>
      </c>
      <c r="H712" s="31">
        <v>0</v>
      </c>
      <c r="I712" s="31">
        <v>0</v>
      </c>
      <c r="J712" s="31">
        <v>0</v>
      </c>
      <c r="K712" s="31">
        <v>0</v>
      </c>
      <c r="L712" s="31">
        <v>0</v>
      </c>
      <c r="M712" s="31">
        <v>0</v>
      </c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13"/>
      <c r="BE712" s="15">
        <f t="shared" si="33"/>
        <v>0</v>
      </c>
      <c r="BF712" s="23">
        <v>5043</v>
      </c>
      <c r="BG712" s="20">
        <f t="shared" si="34"/>
        <v>0</v>
      </c>
      <c r="BH712" s="11" t="str">
        <f t="shared" si="35"/>
        <v>Silencioso</v>
      </c>
      <c r="BI712" s="26"/>
      <c r="BJ712" s="25"/>
    </row>
    <row r="713" spans="1:62" ht="15">
      <c r="A713" s="18">
        <v>316090</v>
      </c>
      <c r="B713" s="18" t="str">
        <f>VLOOKUP(C713,Plan1!$A:$XFD,4,FALSE)</f>
        <v>Barbacena</v>
      </c>
      <c r="C713" s="19" t="s">
        <v>718</v>
      </c>
      <c r="D713" s="31">
        <v>0</v>
      </c>
      <c r="E713" s="31">
        <v>0</v>
      </c>
      <c r="F713" s="31">
        <v>0</v>
      </c>
      <c r="G713" s="31">
        <v>0</v>
      </c>
      <c r="H713" s="31">
        <v>0</v>
      </c>
      <c r="I713" s="31">
        <v>0</v>
      </c>
      <c r="J713" s="31">
        <v>0</v>
      </c>
      <c r="K713" s="31">
        <v>0</v>
      </c>
      <c r="L713" s="31">
        <v>0</v>
      </c>
      <c r="M713" s="31">
        <v>0</v>
      </c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13"/>
      <c r="BE713" s="15">
        <f t="shared" si="33"/>
        <v>0</v>
      </c>
      <c r="BF713" s="23">
        <v>3712</v>
      </c>
      <c r="BG713" s="20">
        <f t="shared" si="34"/>
        <v>0</v>
      </c>
      <c r="BH713" s="11" t="str">
        <f t="shared" si="35"/>
        <v>Silencioso</v>
      </c>
      <c r="BI713" s="26"/>
      <c r="BJ713" s="25"/>
    </row>
    <row r="714" spans="1:62" ht="15">
      <c r="A714" s="18">
        <v>316095</v>
      </c>
      <c r="B714" s="18" t="str">
        <f>VLOOKUP(C714,Plan1!$A:$XFD,4,FALSE)</f>
        <v>Coronel Fabriciano</v>
      </c>
      <c r="C714" s="19" t="s">
        <v>719</v>
      </c>
      <c r="D714" s="31">
        <v>0</v>
      </c>
      <c r="E714" s="31">
        <v>0</v>
      </c>
      <c r="F714" s="31">
        <v>0</v>
      </c>
      <c r="G714" s="31">
        <v>0</v>
      </c>
      <c r="H714" s="31">
        <v>0</v>
      </c>
      <c r="I714" s="31">
        <v>0</v>
      </c>
      <c r="J714" s="31">
        <v>0</v>
      </c>
      <c r="K714" s="31">
        <v>0</v>
      </c>
      <c r="L714" s="31">
        <v>0</v>
      </c>
      <c r="M714" s="31">
        <v>0</v>
      </c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13"/>
      <c r="BE714" s="15">
        <f t="shared" si="33"/>
        <v>0</v>
      </c>
      <c r="BF714" s="23">
        <v>5661</v>
      </c>
      <c r="BG714" s="20">
        <f t="shared" si="34"/>
        <v>0</v>
      </c>
      <c r="BH714" s="11" t="str">
        <f t="shared" si="35"/>
        <v>Silencioso</v>
      </c>
      <c r="BI714" s="26"/>
      <c r="BJ714" s="25"/>
    </row>
    <row r="715" spans="1:62" ht="15">
      <c r="A715" s="18">
        <v>316100</v>
      </c>
      <c r="B715" s="18" t="str">
        <f>VLOOKUP(C715,Plan1!$A:$XFD,4,FALSE)</f>
        <v>Itabira</v>
      </c>
      <c r="C715" s="19" t="s">
        <v>720</v>
      </c>
      <c r="D715" s="31">
        <v>0</v>
      </c>
      <c r="E715" s="31">
        <v>0</v>
      </c>
      <c r="F715" s="31">
        <v>0</v>
      </c>
      <c r="G715" s="31">
        <v>0</v>
      </c>
      <c r="H715" s="31">
        <v>0</v>
      </c>
      <c r="I715" s="31">
        <v>0</v>
      </c>
      <c r="J715" s="31">
        <v>0</v>
      </c>
      <c r="K715" s="31">
        <v>0</v>
      </c>
      <c r="L715" s="31">
        <v>0</v>
      </c>
      <c r="M715" s="31">
        <v>0</v>
      </c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13"/>
      <c r="BE715" s="15">
        <f t="shared" si="33"/>
        <v>0</v>
      </c>
      <c r="BF715" s="23">
        <v>17798</v>
      </c>
      <c r="BG715" s="20">
        <f t="shared" si="34"/>
        <v>0</v>
      </c>
      <c r="BH715" s="11" t="str">
        <f t="shared" si="35"/>
        <v>Silencioso</v>
      </c>
      <c r="BI715" s="26"/>
      <c r="BJ715" s="25"/>
    </row>
    <row r="716" spans="1:62" ht="15">
      <c r="A716" s="18">
        <v>316105</v>
      </c>
      <c r="B716" s="18" t="str">
        <f>VLOOKUP(C716,Plan1!$A:$XFD,4,FALSE)</f>
        <v>Governador Valadares</v>
      </c>
      <c r="C716" s="19" t="s">
        <v>721</v>
      </c>
      <c r="D716" s="31">
        <v>0</v>
      </c>
      <c r="E716" s="31">
        <v>0</v>
      </c>
      <c r="F716" s="31">
        <v>0</v>
      </c>
      <c r="G716" s="31">
        <v>0</v>
      </c>
      <c r="H716" s="31">
        <v>0</v>
      </c>
      <c r="I716" s="31">
        <v>0</v>
      </c>
      <c r="J716" s="31">
        <v>0</v>
      </c>
      <c r="K716" s="31">
        <v>0</v>
      </c>
      <c r="L716" s="31">
        <v>0</v>
      </c>
      <c r="M716" s="31">
        <v>0</v>
      </c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13"/>
      <c r="BE716" s="15">
        <f t="shared" si="33"/>
        <v>0</v>
      </c>
      <c r="BF716" s="23">
        <v>3462</v>
      </c>
      <c r="BG716" s="20">
        <f t="shared" si="34"/>
        <v>0</v>
      </c>
      <c r="BH716" s="11" t="str">
        <f t="shared" si="35"/>
        <v>Silencioso</v>
      </c>
      <c r="BI716" s="26"/>
      <c r="BJ716" s="25"/>
    </row>
    <row r="717" spans="1:62" ht="15">
      <c r="A717" s="18">
        <v>316110</v>
      </c>
      <c r="B717" s="18" t="str">
        <f>VLOOKUP(C717,Plan1!$A:$XFD,4,FALSE)</f>
        <v>Januária</v>
      </c>
      <c r="C717" s="19" t="s">
        <v>722</v>
      </c>
      <c r="D717" s="31">
        <v>1</v>
      </c>
      <c r="E717" s="31">
        <v>0</v>
      </c>
      <c r="F717" s="31">
        <v>0</v>
      </c>
      <c r="G717" s="31">
        <v>0</v>
      </c>
      <c r="H717" s="31">
        <v>0</v>
      </c>
      <c r="I717" s="31">
        <v>0</v>
      </c>
      <c r="J717" s="31">
        <v>0</v>
      </c>
      <c r="K717" s="31">
        <v>0</v>
      </c>
      <c r="L717" s="31">
        <v>0</v>
      </c>
      <c r="M717" s="31">
        <v>0</v>
      </c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13"/>
      <c r="BE717" s="15">
        <f t="shared" si="33"/>
        <v>1</v>
      </c>
      <c r="BF717" s="23">
        <v>56423</v>
      </c>
      <c r="BG717" s="20">
        <f t="shared" si="34"/>
        <v>1.7723268879712175</v>
      </c>
      <c r="BH717" s="11" t="str">
        <f t="shared" si="35"/>
        <v>Baixa</v>
      </c>
      <c r="BI717" s="26"/>
      <c r="BJ717" s="25"/>
    </row>
    <row r="718" spans="1:62" ht="15">
      <c r="A718" s="18">
        <v>316120</v>
      </c>
      <c r="B718" s="18" t="str">
        <f>VLOOKUP(C718,Plan1!$A:$XFD,4,FALSE)</f>
        <v>Divinópolis</v>
      </c>
      <c r="C718" s="19" t="s">
        <v>723</v>
      </c>
      <c r="D718" s="31">
        <v>0</v>
      </c>
      <c r="E718" s="31">
        <v>0</v>
      </c>
      <c r="F718" s="31">
        <v>0</v>
      </c>
      <c r="G718" s="31">
        <v>0</v>
      </c>
      <c r="H718" s="31">
        <v>0</v>
      </c>
      <c r="I718" s="31">
        <v>0</v>
      </c>
      <c r="J718" s="31">
        <v>0</v>
      </c>
      <c r="K718" s="31">
        <v>0</v>
      </c>
      <c r="L718" s="31">
        <v>0</v>
      </c>
      <c r="M718" s="31">
        <v>0</v>
      </c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13"/>
      <c r="BE718" s="15">
        <f t="shared" si="33"/>
        <v>0</v>
      </c>
      <c r="BF718" s="23">
        <v>6670</v>
      </c>
      <c r="BG718" s="20">
        <f t="shared" si="34"/>
        <v>0</v>
      </c>
      <c r="BH718" s="11" t="str">
        <f t="shared" si="35"/>
        <v>Silencioso</v>
      </c>
      <c r="BI718" s="26"/>
      <c r="BJ718" s="25"/>
    </row>
    <row r="719" spans="1:62" ht="15">
      <c r="A719" s="18">
        <v>316130</v>
      </c>
      <c r="B719" s="18" t="str">
        <f>VLOOKUP(C719,Plan1!$A:$XFD,4,FALSE)</f>
        <v>Uberaba</v>
      </c>
      <c r="C719" s="19" t="s">
        <v>724</v>
      </c>
      <c r="D719" s="31">
        <v>0</v>
      </c>
      <c r="E719" s="31">
        <v>0</v>
      </c>
      <c r="F719" s="31">
        <v>0</v>
      </c>
      <c r="G719" s="31">
        <v>0</v>
      </c>
      <c r="H719" s="31">
        <v>0</v>
      </c>
      <c r="I719" s="31">
        <v>0</v>
      </c>
      <c r="J719" s="31">
        <v>0</v>
      </c>
      <c r="K719" s="31">
        <v>0</v>
      </c>
      <c r="L719" s="31">
        <v>0</v>
      </c>
      <c r="M719" s="31">
        <v>0</v>
      </c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13"/>
      <c r="BE719" s="15">
        <f t="shared" si="33"/>
        <v>0</v>
      </c>
      <c r="BF719" s="23">
        <v>6150</v>
      </c>
      <c r="BG719" s="20">
        <f t="shared" si="34"/>
        <v>0</v>
      </c>
      <c r="BH719" s="11" t="str">
        <f t="shared" si="35"/>
        <v>Silencioso</v>
      </c>
      <c r="BI719" s="26"/>
      <c r="BJ719" s="25"/>
    </row>
    <row r="720" spans="1:62" ht="15">
      <c r="A720" s="18">
        <v>316140</v>
      </c>
      <c r="B720" s="18" t="str">
        <f>VLOOKUP(C720,Plan1!$A:$XFD,4,FALSE)</f>
        <v>Ubá</v>
      </c>
      <c r="C720" s="19" t="s">
        <v>725</v>
      </c>
      <c r="D720" s="31">
        <v>0</v>
      </c>
      <c r="E720" s="31">
        <v>0</v>
      </c>
      <c r="F720" s="31">
        <v>0</v>
      </c>
      <c r="G720" s="31">
        <v>0</v>
      </c>
      <c r="H720" s="31">
        <v>0</v>
      </c>
      <c r="I720" s="31">
        <v>0</v>
      </c>
      <c r="J720" s="31">
        <v>0</v>
      </c>
      <c r="K720" s="31">
        <v>0</v>
      </c>
      <c r="L720" s="31">
        <v>0</v>
      </c>
      <c r="M720" s="31">
        <v>0</v>
      </c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13"/>
      <c r="BE720" s="15">
        <f t="shared" si="33"/>
        <v>0</v>
      </c>
      <c r="BF720" s="23">
        <v>5145</v>
      </c>
      <c r="BG720" s="20">
        <f t="shared" si="34"/>
        <v>0</v>
      </c>
      <c r="BH720" s="11" t="str">
        <f t="shared" si="35"/>
        <v>Silencioso</v>
      </c>
      <c r="BI720" s="26"/>
      <c r="BJ720" s="25"/>
    </row>
    <row r="721" spans="1:62" ht="15">
      <c r="A721" s="18">
        <v>316150</v>
      </c>
      <c r="B721" s="18" t="str">
        <f>VLOOKUP(C721,Plan1!$A:$XFD,4,FALSE)</f>
        <v>Ubá</v>
      </c>
      <c r="C721" s="19" t="s">
        <v>726</v>
      </c>
      <c r="D721" s="31">
        <v>0</v>
      </c>
      <c r="E721" s="31">
        <v>0</v>
      </c>
      <c r="F721" s="31">
        <v>0</v>
      </c>
      <c r="G721" s="31">
        <v>0</v>
      </c>
      <c r="H721" s="31">
        <v>0</v>
      </c>
      <c r="I721" s="31">
        <v>0</v>
      </c>
      <c r="J721" s="31">
        <v>0</v>
      </c>
      <c r="K721" s="31">
        <v>0</v>
      </c>
      <c r="L721" s="31">
        <v>0</v>
      </c>
      <c r="M721" s="31">
        <v>0</v>
      </c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13"/>
      <c r="BE721" s="15">
        <f t="shared" si="33"/>
        <v>0</v>
      </c>
      <c r="BF721" s="23">
        <v>11559</v>
      </c>
      <c r="BG721" s="20">
        <f t="shared" si="34"/>
        <v>0</v>
      </c>
      <c r="BH721" s="11" t="str">
        <f t="shared" si="35"/>
        <v>Silencioso</v>
      </c>
      <c r="BI721" s="26"/>
      <c r="BJ721" s="25"/>
    </row>
    <row r="722" spans="1:62" ht="15">
      <c r="A722" s="18">
        <v>316160</v>
      </c>
      <c r="B722" s="18" t="str">
        <f>VLOOKUP(C722,Plan1!$A:$XFD,4,FALSE)</f>
        <v>Governador Valadares</v>
      </c>
      <c r="C722" s="19" t="s">
        <v>727</v>
      </c>
      <c r="D722" s="31">
        <v>0</v>
      </c>
      <c r="E722" s="31">
        <v>0</v>
      </c>
      <c r="F722" s="31">
        <v>0</v>
      </c>
      <c r="G722" s="31">
        <v>0</v>
      </c>
      <c r="H722" s="31">
        <v>0</v>
      </c>
      <c r="I722" s="31">
        <v>0</v>
      </c>
      <c r="J722" s="31">
        <v>0</v>
      </c>
      <c r="K722" s="31">
        <v>0</v>
      </c>
      <c r="L722" s="31">
        <v>0</v>
      </c>
      <c r="M722" s="31">
        <v>0</v>
      </c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13"/>
      <c r="BE722" s="15">
        <f t="shared" si="33"/>
        <v>0</v>
      </c>
      <c r="BF722" s="23">
        <v>4289</v>
      </c>
      <c r="BG722" s="20">
        <f t="shared" si="34"/>
        <v>0</v>
      </c>
      <c r="BH722" s="11" t="str">
        <f t="shared" si="35"/>
        <v>Silencioso</v>
      </c>
      <c r="BI722" s="26"/>
      <c r="BJ722" s="25"/>
    </row>
    <row r="723" spans="1:62" ht="15">
      <c r="A723" s="18">
        <v>316165</v>
      </c>
      <c r="B723" s="18" t="str">
        <f>VLOOKUP(C723,Plan1!$A:$XFD,4,FALSE)</f>
        <v>Governador Valadares</v>
      </c>
      <c r="C723" s="19" t="s">
        <v>728</v>
      </c>
      <c r="D723" s="31">
        <v>0</v>
      </c>
      <c r="E723" s="31">
        <v>0</v>
      </c>
      <c r="F723" s="31">
        <v>0</v>
      </c>
      <c r="G723" s="31">
        <v>0</v>
      </c>
      <c r="H723" s="31">
        <v>0</v>
      </c>
      <c r="I723" s="31">
        <v>0</v>
      </c>
      <c r="J723" s="31">
        <v>0</v>
      </c>
      <c r="K723" s="31">
        <v>0</v>
      </c>
      <c r="L723" s="31">
        <v>0</v>
      </c>
      <c r="M723" s="31">
        <v>0</v>
      </c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13"/>
      <c r="BE723" s="15">
        <f t="shared" si="33"/>
        <v>0</v>
      </c>
      <c r="BF723" s="23">
        <v>3834</v>
      </c>
      <c r="BG723" s="20">
        <f t="shared" si="34"/>
        <v>0</v>
      </c>
      <c r="BH723" s="11" t="str">
        <f t="shared" si="35"/>
        <v>Silencioso</v>
      </c>
      <c r="BI723" s="26"/>
      <c r="BJ723" s="25"/>
    </row>
    <row r="724" spans="1:62" ht="15">
      <c r="A724" s="18">
        <v>316170</v>
      </c>
      <c r="B724" s="18" t="str">
        <f>VLOOKUP(C724,Plan1!$A:$XFD,4,FALSE)</f>
        <v>Patos de Minas</v>
      </c>
      <c r="C724" s="19" t="s">
        <v>729</v>
      </c>
      <c r="D724" s="31">
        <v>0</v>
      </c>
      <c r="E724" s="31">
        <v>0</v>
      </c>
      <c r="F724" s="31">
        <v>0</v>
      </c>
      <c r="G724" s="31">
        <v>0</v>
      </c>
      <c r="H724" s="31">
        <v>0</v>
      </c>
      <c r="I724" s="31">
        <v>0</v>
      </c>
      <c r="J724" s="31">
        <v>0</v>
      </c>
      <c r="K724" s="31">
        <v>0</v>
      </c>
      <c r="L724" s="31">
        <v>0</v>
      </c>
      <c r="M724" s="31">
        <v>0</v>
      </c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13"/>
      <c r="BE724" s="15">
        <f t="shared" si="33"/>
        <v>0</v>
      </c>
      <c r="BF724" s="23">
        <v>6780</v>
      </c>
      <c r="BG724" s="20">
        <f t="shared" si="34"/>
        <v>0</v>
      </c>
      <c r="BH724" s="11" t="str">
        <f t="shared" si="35"/>
        <v>Silencioso</v>
      </c>
      <c r="BI724" s="26"/>
      <c r="BJ724" s="25"/>
    </row>
    <row r="725" spans="1:62" ht="15">
      <c r="A725" s="18">
        <v>316180</v>
      </c>
      <c r="B725" s="18" t="str">
        <f>VLOOKUP(C725,Plan1!$A:$XFD,4,FALSE)</f>
        <v>Divinópolis</v>
      </c>
      <c r="C725" s="19" t="s">
        <v>730</v>
      </c>
      <c r="D725" s="31">
        <v>0</v>
      </c>
      <c r="E725" s="31">
        <v>0</v>
      </c>
      <c r="F725" s="31">
        <v>0</v>
      </c>
      <c r="G725" s="31">
        <v>0</v>
      </c>
      <c r="H725" s="31">
        <v>0</v>
      </c>
      <c r="I725" s="31">
        <v>0</v>
      </c>
      <c r="J725" s="31">
        <v>0</v>
      </c>
      <c r="K725" s="31">
        <v>0</v>
      </c>
      <c r="L725" s="31">
        <v>0</v>
      </c>
      <c r="M725" s="31">
        <v>0</v>
      </c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13"/>
      <c r="BE725" s="15">
        <f t="shared" si="33"/>
        <v>0</v>
      </c>
      <c r="BF725" s="23">
        <v>11654</v>
      </c>
      <c r="BG725" s="20">
        <f t="shared" si="34"/>
        <v>0</v>
      </c>
      <c r="BH725" s="11" t="str">
        <f t="shared" si="35"/>
        <v>Silencioso</v>
      </c>
      <c r="BI725" s="26"/>
      <c r="BJ725" s="25"/>
    </row>
    <row r="726" spans="1:62" ht="15">
      <c r="A726" s="18">
        <v>316190</v>
      </c>
      <c r="B726" s="18" t="str">
        <f>VLOOKUP(C726,Plan1!$A:$XFD,4,FALSE)</f>
        <v>Itabira</v>
      </c>
      <c r="C726" s="19" t="s">
        <v>731</v>
      </c>
      <c r="D726" s="31">
        <v>0</v>
      </c>
      <c r="E726" s="31">
        <v>0</v>
      </c>
      <c r="F726" s="31">
        <v>0</v>
      </c>
      <c r="G726" s="31">
        <v>0</v>
      </c>
      <c r="H726" s="31">
        <v>0</v>
      </c>
      <c r="I726" s="31">
        <v>0</v>
      </c>
      <c r="J726" s="31">
        <v>0</v>
      </c>
      <c r="K726" s="31">
        <v>0</v>
      </c>
      <c r="L726" s="31">
        <v>0</v>
      </c>
      <c r="M726" s="31">
        <v>0</v>
      </c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13"/>
      <c r="BE726" s="15">
        <f t="shared" si="33"/>
        <v>0</v>
      </c>
      <c r="BF726" s="23">
        <v>10588</v>
      </c>
      <c r="BG726" s="20">
        <f t="shared" si="34"/>
        <v>0</v>
      </c>
      <c r="BH726" s="11" t="str">
        <f t="shared" si="35"/>
        <v>Silencioso</v>
      </c>
      <c r="BI726" s="26"/>
      <c r="BJ726" s="25"/>
    </row>
    <row r="727" spans="1:62" ht="15">
      <c r="A727" s="18">
        <v>312550</v>
      </c>
      <c r="B727" s="18" t="str">
        <f>VLOOKUP(C727,Plan1!$A:$XFD,4,FALSE)</f>
        <v>Diamantina</v>
      </c>
      <c r="C727" s="19" t="s">
        <v>732</v>
      </c>
      <c r="D727" s="31">
        <v>0</v>
      </c>
      <c r="E727" s="31">
        <v>0</v>
      </c>
      <c r="F727" s="31">
        <v>0</v>
      </c>
      <c r="G727" s="31">
        <v>0</v>
      </c>
      <c r="H727" s="31">
        <v>0</v>
      </c>
      <c r="I727" s="31">
        <v>0</v>
      </c>
      <c r="J727" s="31">
        <v>0</v>
      </c>
      <c r="K727" s="31">
        <v>0</v>
      </c>
      <c r="L727" s="31">
        <v>0</v>
      </c>
      <c r="M727" s="31">
        <v>0</v>
      </c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13"/>
      <c r="BE727" s="15">
        <f t="shared" si="33"/>
        <v>0</v>
      </c>
      <c r="BF727" s="23">
        <v>3189</v>
      </c>
      <c r="BG727" s="20">
        <f t="shared" si="34"/>
        <v>0</v>
      </c>
      <c r="BH727" s="11" t="str">
        <f t="shared" si="35"/>
        <v>Silencioso</v>
      </c>
      <c r="BI727" s="26"/>
      <c r="BJ727" s="25"/>
    </row>
    <row r="728" spans="1:62" ht="15">
      <c r="A728" s="18">
        <v>316200</v>
      </c>
      <c r="B728" s="18" t="str">
        <f>VLOOKUP(C728,Plan1!$A:$XFD,4,FALSE)</f>
        <v>Pouso Alegre</v>
      </c>
      <c r="C728" s="19" t="s">
        <v>733</v>
      </c>
      <c r="D728" s="31">
        <v>0</v>
      </c>
      <c r="E728" s="31">
        <v>0</v>
      </c>
      <c r="F728" s="31">
        <v>0</v>
      </c>
      <c r="G728" s="31">
        <v>0</v>
      </c>
      <c r="H728" s="31">
        <v>0</v>
      </c>
      <c r="I728" s="31">
        <v>0</v>
      </c>
      <c r="J728" s="31">
        <v>0</v>
      </c>
      <c r="K728" s="31">
        <v>0</v>
      </c>
      <c r="L728" s="31">
        <v>0</v>
      </c>
      <c r="M728" s="31">
        <v>0</v>
      </c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13"/>
      <c r="BE728" s="15">
        <f t="shared" si="33"/>
        <v>0</v>
      </c>
      <c r="BF728" s="23">
        <v>25274</v>
      </c>
      <c r="BG728" s="20">
        <f t="shared" si="34"/>
        <v>0</v>
      </c>
      <c r="BH728" s="11" t="str">
        <f t="shared" si="35"/>
        <v>Silencioso</v>
      </c>
      <c r="BI728" s="26"/>
      <c r="BJ728" s="25"/>
    </row>
    <row r="729" spans="1:62" ht="15">
      <c r="A729" s="18">
        <v>316210</v>
      </c>
      <c r="B729" s="18" t="str">
        <f>VLOOKUP(C729,Plan1!$A:$XFD,4,FALSE)</f>
        <v>Patos de Minas</v>
      </c>
      <c r="C729" s="19" t="s">
        <v>734</v>
      </c>
      <c r="D729" s="31">
        <v>0</v>
      </c>
      <c r="E729" s="31">
        <v>0</v>
      </c>
      <c r="F729" s="31">
        <v>0</v>
      </c>
      <c r="G729" s="31">
        <v>0</v>
      </c>
      <c r="H729" s="31">
        <v>0</v>
      </c>
      <c r="I729" s="31">
        <v>0</v>
      </c>
      <c r="J729" s="31">
        <v>0</v>
      </c>
      <c r="K729" s="31">
        <v>0</v>
      </c>
      <c r="L729" s="31">
        <v>0</v>
      </c>
      <c r="M729" s="31">
        <v>0</v>
      </c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13"/>
      <c r="BE729" s="15">
        <f t="shared" si="33"/>
        <v>0</v>
      </c>
      <c r="BF729" s="23">
        <v>34425</v>
      </c>
      <c r="BG729" s="20">
        <f t="shared" si="34"/>
        <v>0</v>
      </c>
      <c r="BH729" s="11" t="str">
        <f t="shared" si="35"/>
        <v>Silencioso</v>
      </c>
      <c r="BI729" s="26"/>
      <c r="BJ729" s="25"/>
    </row>
    <row r="730" spans="1:62" ht="15">
      <c r="A730" s="18">
        <v>316220</v>
      </c>
      <c r="B730" s="18" t="str">
        <f>VLOOKUP(C730,Plan1!$A:$XFD,4,FALSE)</f>
        <v>Passos</v>
      </c>
      <c r="C730" s="19" t="s">
        <v>735</v>
      </c>
      <c r="D730" s="31">
        <v>0</v>
      </c>
      <c r="E730" s="31">
        <v>0</v>
      </c>
      <c r="F730" s="31">
        <v>0</v>
      </c>
      <c r="G730" s="31">
        <v>0</v>
      </c>
      <c r="H730" s="31">
        <v>0</v>
      </c>
      <c r="I730" s="31">
        <v>0</v>
      </c>
      <c r="J730" s="31">
        <v>0</v>
      </c>
      <c r="K730" s="31">
        <v>0</v>
      </c>
      <c r="L730" s="31">
        <v>0</v>
      </c>
      <c r="M730" s="31">
        <v>0</v>
      </c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13"/>
      <c r="BE730" s="15">
        <f t="shared" si="33"/>
        <v>0</v>
      </c>
      <c r="BF730" s="23">
        <v>7341</v>
      </c>
      <c r="BG730" s="20">
        <f t="shared" si="34"/>
        <v>0</v>
      </c>
      <c r="BH730" s="11" t="str">
        <f t="shared" si="35"/>
        <v>Silencioso</v>
      </c>
      <c r="BI730" s="26"/>
      <c r="BJ730" s="25"/>
    </row>
    <row r="731" spans="1:62" ht="15">
      <c r="A731" s="18">
        <v>316225</v>
      </c>
      <c r="B731" s="18" t="str">
        <f>VLOOKUP(C731,Plan1!$A:$XFD,4,FALSE)</f>
        <v>Montes Claros</v>
      </c>
      <c r="C731" s="19" t="s">
        <v>736</v>
      </c>
      <c r="D731" s="31">
        <v>0</v>
      </c>
      <c r="E731" s="31">
        <v>0</v>
      </c>
      <c r="F731" s="31">
        <v>0</v>
      </c>
      <c r="G731" s="31">
        <v>0</v>
      </c>
      <c r="H731" s="31">
        <v>0</v>
      </c>
      <c r="I731" s="31">
        <v>0</v>
      </c>
      <c r="J731" s="31">
        <v>0</v>
      </c>
      <c r="K731" s="31">
        <v>0</v>
      </c>
      <c r="L731" s="31">
        <v>0</v>
      </c>
      <c r="M731" s="31">
        <v>0</v>
      </c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13"/>
      <c r="BE731" s="15">
        <f t="shared" si="33"/>
        <v>0</v>
      </c>
      <c r="BF731" s="23">
        <v>4902</v>
      </c>
      <c r="BG731" s="20">
        <f t="shared" si="34"/>
        <v>0</v>
      </c>
      <c r="BH731" s="11" t="str">
        <f t="shared" si="35"/>
        <v>Silencioso</v>
      </c>
      <c r="BI731" s="26"/>
      <c r="BJ731" s="25"/>
    </row>
    <row r="732" spans="1:62" ht="15">
      <c r="A732" s="18">
        <v>316230</v>
      </c>
      <c r="B732" s="18" t="str">
        <f>VLOOKUP(C732,Plan1!$A:$XFD,4,FALSE)</f>
        <v>Pouso Alegre</v>
      </c>
      <c r="C732" s="19" t="s">
        <v>737</v>
      </c>
      <c r="D732" s="31">
        <v>0</v>
      </c>
      <c r="E732" s="31">
        <v>0</v>
      </c>
      <c r="F732" s="31">
        <v>0</v>
      </c>
      <c r="G732" s="31">
        <v>0</v>
      </c>
      <c r="H732" s="31">
        <v>0</v>
      </c>
      <c r="I732" s="31">
        <v>0</v>
      </c>
      <c r="J732" s="31">
        <v>0</v>
      </c>
      <c r="K732" s="31">
        <v>0</v>
      </c>
      <c r="L732" s="31">
        <v>0</v>
      </c>
      <c r="M732" s="31">
        <v>0</v>
      </c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13"/>
      <c r="BE732" s="15">
        <f t="shared" si="33"/>
        <v>0</v>
      </c>
      <c r="BF732" s="23">
        <v>2810</v>
      </c>
      <c r="BG732" s="20">
        <f t="shared" si="34"/>
        <v>0</v>
      </c>
      <c r="BH732" s="11" t="str">
        <f t="shared" si="35"/>
        <v>Silencioso</v>
      </c>
      <c r="BI732" s="26"/>
      <c r="BJ732" s="25"/>
    </row>
    <row r="733" spans="1:62" ht="15">
      <c r="A733" s="18">
        <v>316240</v>
      </c>
      <c r="B733" s="18" t="str">
        <f>VLOOKUP(C733,Plan1!$A:$XFD,4,FALSE)</f>
        <v>Januária</v>
      </c>
      <c r="C733" s="19" t="s">
        <v>738</v>
      </c>
      <c r="D733" s="31">
        <v>0</v>
      </c>
      <c r="E733" s="31">
        <v>0</v>
      </c>
      <c r="F733" s="31">
        <v>0</v>
      </c>
      <c r="G733" s="31">
        <v>0</v>
      </c>
      <c r="H733" s="31">
        <v>0</v>
      </c>
      <c r="I733" s="31">
        <v>0</v>
      </c>
      <c r="J733" s="31">
        <v>0</v>
      </c>
      <c r="K733" s="31">
        <v>0</v>
      </c>
      <c r="L733" s="31">
        <v>0</v>
      </c>
      <c r="M733" s="31">
        <v>0</v>
      </c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13"/>
      <c r="BE733" s="15">
        <f t="shared" si="33"/>
        <v>0</v>
      </c>
      <c r="BF733" s="23">
        <v>25906</v>
      </c>
      <c r="BG733" s="20">
        <f t="shared" si="34"/>
        <v>0</v>
      </c>
      <c r="BH733" s="11" t="str">
        <f t="shared" si="35"/>
        <v>Silencioso</v>
      </c>
      <c r="BI733" s="26"/>
      <c r="BJ733" s="25"/>
    </row>
    <row r="734" spans="1:62" ht="15">
      <c r="A734" s="18">
        <v>316245</v>
      </c>
      <c r="B734" s="18" t="str">
        <f>VLOOKUP(C734,Plan1!$A:$XFD,4,FALSE)</f>
        <v>Januária</v>
      </c>
      <c r="C734" s="19" t="s">
        <v>739</v>
      </c>
      <c r="D734" s="31">
        <v>0</v>
      </c>
      <c r="E734" s="31">
        <v>0</v>
      </c>
      <c r="F734" s="31">
        <v>0</v>
      </c>
      <c r="G734" s="31">
        <v>0</v>
      </c>
      <c r="H734" s="31">
        <v>0</v>
      </c>
      <c r="I734" s="31">
        <v>0</v>
      </c>
      <c r="J734" s="31">
        <v>0</v>
      </c>
      <c r="K734" s="31">
        <v>0</v>
      </c>
      <c r="L734" s="31">
        <v>0</v>
      </c>
      <c r="M734" s="31">
        <v>0</v>
      </c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13"/>
      <c r="BE734" s="15">
        <f t="shared" si="33"/>
        <v>0</v>
      </c>
      <c r="BF734" s="23">
        <v>12652</v>
      </c>
      <c r="BG734" s="20">
        <f t="shared" si="34"/>
        <v>0</v>
      </c>
      <c r="BH734" s="11" t="str">
        <f t="shared" si="35"/>
        <v>Silencioso</v>
      </c>
      <c r="BI734" s="26"/>
      <c r="BJ734" s="25"/>
    </row>
    <row r="735" spans="1:62" ht="15">
      <c r="A735" s="18">
        <v>316250</v>
      </c>
      <c r="B735" s="18" t="str">
        <f>VLOOKUP(C735,Plan1!$A:$XFD,4,FALSE)</f>
        <v>São João Del Rei</v>
      </c>
      <c r="C735" s="19" t="s">
        <v>740</v>
      </c>
      <c r="D735" s="31">
        <v>0</v>
      </c>
      <c r="E735" s="31">
        <v>0</v>
      </c>
      <c r="F735" s="31">
        <v>0</v>
      </c>
      <c r="G735" s="31">
        <v>0</v>
      </c>
      <c r="H735" s="31">
        <v>0</v>
      </c>
      <c r="I735" s="31">
        <v>0</v>
      </c>
      <c r="J735" s="31">
        <v>0</v>
      </c>
      <c r="K735" s="31">
        <v>0</v>
      </c>
      <c r="L735" s="31">
        <v>0</v>
      </c>
      <c r="M735" s="31">
        <v>0</v>
      </c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13"/>
      <c r="BE735" s="15">
        <f t="shared" si="33"/>
        <v>0</v>
      </c>
      <c r="BF735" s="23">
        <v>89378</v>
      </c>
      <c r="BG735" s="20">
        <f t="shared" si="34"/>
        <v>0</v>
      </c>
      <c r="BH735" s="11" t="str">
        <f t="shared" si="35"/>
        <v>Silencioso</v>
      </c>
      <c r="BI735" s="26"/>
      <c r="BJ735" s="25"/>
    </row>
    <row r="736" spans="1:62" ht="15">
      <c r="A736" s="18">
        <v>316255</v>
      </c>
      <c r="B736" s="18" t="str">
        <f>VLOOKUP(C736,Plan1!$A:$XFD,4,FALSE)</f>
        <v>Manhumirim</v>
      </c>
      <c r="C736" s="19" t="s">
        <v>741</v>
      </c>
      <c r="D736" s="31">
        <v>0</v>
      </c>
      <c r="E736" s="31">
        <v>0</v>
      </c>
      <c r="F736" s="31">
        <v>0</v>
      </c>
      <c r="G736" s="31">
        <v>0</v>
      </c>
      <c r="H736" s="31">
        <v>0</v>
      </c>
      <c r="I736" s="31">
        <v>0</v>
      </c>
      <c r="J736" s="31">
        <v>0</v>
      </c>
      <c r="K736" s="31">
        <v>0</v>
      </c>
      <c r="L736" s="31">
        <v>0</v>
      </c>
      <c r="M736" s="31">
        <v>0</v>
      </c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13"/>
      <c r="BE736" s="15">
        <f t="shared" si="33"/>
        <v>0</v>
      </c>
      <c r="BF736" s="23">
        <v>11153</v>
      </c>
      <c r="BG736" s="20">
        <f t="shared" si="34"/>
        <v>0</v>
      </c>
      <c r="BH736" s="11" t="str">
        <f t="shared" si="35"/>
        <v>Silencioso</v>
      </c>
      <c r="BI736" s="26"/>
      <c r="BJ736" s="25"/>
    </row>
    <row r="737" spans="1:62" ht="15">
      <c r="A737" s="18">
        <v>316257</v>
      </c>
      <c r="B737" s="18" t="str">
        <f>VLOOKUP(C737,Plan1!$A:$XFD,4,FALSE)</f>
        <v>Governador Valadares</v>
      </c>
      <c r="C737" s="19" t="s">
        <v>742</v>
      </c>
      <c r="D737" s="31">
        <v>0</v>
      </c>
      <c r="E737" s="31">
        <v>0</v>
      </c>
      <c r="F737" s="31">
        <v>0</v>
      </c>
      <c r="G737" s="31">
        <v>0</v>
      </c>
      <c r="H737" s="31">
        <v>0</v>
      </c>
      <c r="I737" s="31">
        <v>0</v>
      </c>
      <c r="J737" s="31">
        <v>0</v>
      </c>
      <c r="K737" s="31">
        <v>0</v>
      </c>
      <c r="L737" s="31">
        <v>0</v>
      </c>
      <c r="M737" s="31">
        <v>0</v>
      </c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13"/>
      <c r="BE737" s="15">
        <f t="shared" si="33"/>
        <v>0</v>
      </c>
      <c r="BF737" s="23">
        <v>5650</v>
      </c>
      <c r="BG737" s="20">
        <f t="shared" si="34"/>
        <v>0</v>
      </c>
      <c r="BH737" s="11" t="str">
        <f t="shared" si="35"/>
        <v>Silencioso</v>
      </c>
      <c r="BI737" s="26"/>
      <c r="BJ737" s="25"/>
    </row>
    <row r="738" spans="1:62" ht="15">
      <c r="A738" s="18">
        <v>316260</v>
      </c>
      <c r="B738" s="18" t="str">
        <f>VLOOKUP(C738,Plan1!$A:$XFD,4,FALSE)</f>
        <v>Coronel Fabriciano</v>
      </c>
      <c r="C738" s="19" t="s">
        <v>743</v>
      </c>
      <c r="D738" s="31">
        <v>0</v>
      </c>
      <c r="E738" s="31">
        <v>0</v>
      </c>
      <c r="F738" s="31">
        <v>0</v>
      </c>
      <c r="G738" s="31">
        <v>0</v>
      </c>
      <c r="H738" s="31">
        <v>0</v>
      </c>
      <c r="I738" s="31">
        <v>0</v>
      </c>
      <c r="J738" s="31">
        <v>0</v>
      </c>
      <c r="K738" s="31">
        <v>0</v>
      </c>
      <c r="L738" s="31">
        <v>0</v>
      </c>
      <c r="M738" s="31">
        <v>0</v>
      </c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13"/>
      <c r="BE738" s="15">
        <f t="shared" si="33"/>
        <v>0</v>
      </c>
      <c r="BF738" s="23">
        <v>7888</v>
      </c>
      <c r="BG738" s="20">
        <f t="shared" si="34"/>
        <v>0</v>
      </c>
      <c r="BH738" s="11" t="str">
        <f t="shared" si="35"/>
        <v>Silencioso</v>
      </c>
      <c r="BI738" s="26"/>
      <c r="BJ738" s="25"/>
    </row>
    <row r="739" spans="1:62" ht="15">
      <c r="A739" s="18">
        <v>316265</v>
      </c>
      <c r="B739" s="18" t="str">
        <f>VLOOKUP(C739,Plan1!$A:$XFD,4,FALSE)</f>
        <v>Montes Claros</v>
      </c>
      <c r="C739" s="19" t="s">
        <v>744</v>
      </c>
      <c r="D739" s="31">
        <v>0</v>
      </c>
      <c r="E739" s="31">
        <v>0</v>
      </c>
      <c r="F739" s="31">
        <v>0</v>
      </c>
      <c r="G739" s="31">
        <v>0</v>
      </c>
      <c r="H739" s="31">
        <v>0</v>
      </c>
      <c r="I739" s="31">
        <v>0</v>
      </c>
      <c r="J739" s="31">
        <v>0</v>
      </c>
      <c r="K739" s="31">
        <v>0</v>
      </c>
      <c r="L739" s="31">
        <v>0</v>
      </c>
      <c r="M739" s="31">
        <v>0</v>
      </c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13"/>
      <c r="BE739" s="15">
        <f t="shared" si="33"/>
        <v>0</v>
      </c>
      <c r="BF739" s="23">
        <v>4339</v>
      </c>
      <c r="BG739" s="20">
        <f t="shared" si="34"/>
        <v>0</v>
      </c>
      <c r="BH739" s="11" t="str">
        <f t="shared" si="35"/>
        <v>Silencioso</v>
      </c>
      <c r="BI739" s="26"/>
      <c r="BJ739" s="25"/>
    </row>
    <row r="740" spans="1:62" ht="15">
      <c r="A740" s="18">
        <v>316270</v>
      </c>
      <c r="B740" s="18" t="str">
        <f>VLOOKUP(C740,Plan1!$A:$XFD,4,FALSE)</f>
        <v>Montes Claros</v>
      </c>
      <c r="C740" s="19" t="s">
        <v>745</v>
      </c>
      <c r="D740" s="31">
        <v>0</v>
      </c>
      <c r="E740" s="31">
        <v>0</v>
      </c>
      <c r="F740" s="31">
        <v>0</v>
      </c>
      <c r="G740" s="31">
        <v>0</v>
      </c>
      <c r="H740" s="31">
        <v>0</v>
      </c>
      <c r="I740" s="31">
        <v>0</v>
      </c>
      <c r="J740" s="31">
        <v>0</v>
      </c>
      <c r="K740" s="31">
        <v>0</v>
      </c>
      <c r="L740" s="31">
        <v>0</v>
      </c>
      <c r="M740" s="31">
        <v>0</v>
      </c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13"/>
      <c r="BE740" s="15">
        <f t="shared" si="33"/>
        <v>0</v>
      </c>
      <c r="BF740" s="23">
        <v>23526</v>
      </c>
      <c r="BG740" s="20">
        <f t="shared" si="34"/>
        <v>0</v>
      </c>
      <c r="BH740" s="11" t="str">
        <f t="shared" si="35"/>
        <v>Silencioso</v>
      </c>
      <c r="BI740" s="26"/>
      <c r="BJ740" s="25"/>
    </row>
    <row r="741" spans="1:62" ht="15">
      <c r="A741" s="18">
        <v>316280</v>
      </c>
      <c r="B741" s="18" t="str">
        <f>VLOOKUP(C741,Plan1!$A:$XFD,4,FALSE)</f>
        <v>Governador Valadares</v>
      </c>
      <c r="C741" s="19" t="s">
        <v>746</v>
      </c>
      <c r="D741" s="31">
        <v>0</v>
      </c>
      <c r="E741" s="31">
        <v>0</v>
      </c>
      <c r="F741" s="31">
        <v>0</v>
      </c>
      <c r="G741" s="31">
        <v>0</v>
      </c>
      <c r="H741" s="31">
        <v>0</v>
      </c>
      <c r="I741" s="31">
        <v>0</v>
      </c>
      <c r="J741" s="31">
        <v>0</v>
      </c>
      <c r="K741" s="31">
        <v>0</v>
      </c>
      <c r="L741" s="31">
        <v>0</v>
      </c>
      <c r="M741" s="31">
        <v>0</v>
      </c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13"/>
      <c r="BE741" s="15">
        <f t="shared" si="33"/>
        <v>0</v>
      </c>
      <c r="BF741" s="23">
        <v>16057</v>
      </c>
      <c r="BG741" s="20">
        <f t="shared" si="34"/>
        <v>0</v>
      </c>
      <c r="BH741" s="11" t="str">
        <f t="shared" si="35"/>
        <v>Silencioso</v>
      </c>
      <c r="BI741" s="26"/>
      <c r="BJ741" s="25"/>
    </row>
    <row r="742" spans="1:62" ht="15">
      <c r="A742" s="18">
        <v>316290</v>
      </c>
      <c r="B742" s="18" t="str">
        <f>VLOOKUP(C742,Plan1!$A:$XFD,4,FALSE)</f>
        <v>Juiz de Fora</v>
      </c>
      <c r="C742" s="19" t="s">
        <v>747</v>
      </c>
      <c r="D742" s="31">
        <v>0</v>
      </c>
      <c r="E742" s="31">
        <v>0</v>
      </c>
      <c r="F742" s="31">
        <v>0</v>
      </c>
      <c r="G742" s="31">
        <v>0</v>
      </c>
      <c r="H742" s="31">
        <v>0</v>
      </c>
      <c r="I742" s="31">
        <v>0</v>
      </c>
      <c r="J742" s="31">
        <v>0</v>
      </c>
      <c r="K742" s="31">
        <v>0</v>
      </c>
      <c r="L742" s="31">
        <v>0</v>
      </c>
      <c r="M742" s="31">
        <v>0</v>
      </c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13"/>
      <c r="BE742" s="15">
        <f t="shared" si="33"/>
        <v>0</v>
      </c>
      <c r="BF742" s="23">
        <v>26336</v>
      </c>
      <c r="BG742" s="20">
        <f t="shared" si="34"/>
        <v>0</v>
      </c>
      <c r="BH742" s="11" t="str">
        <f t="shared" si="35"/>
        <v>Silencioso</v>
      </c>
      <c r="BI742" s="26"/>
      <c r="BJ742" s="25"/>
    </row>
    <row r="743" spans="1:62" ht="15">
      <c r="A743" s="18">
        <v>316292</v>
      </c>
      <c r="B743" s="18" t="str">
        <f>VLOOKUP(C743,Plan1!$A:$XFD,4,FALSE)</f>
        <v>Belo Horizonte</v>
      </c>
      <c r="C743" s="19" t="s">
        <v>748</v>
      </c>
      <c r="D743" s="31">
        <v>0</v>
      </c>
      <c r="E743" s="31">
        <v>0</v>
      </c>
      <c r="F743" s="31">
        <v>0</v>
      </c>
      <c r="G743" s="31">
        <v>0</v>
      </c>
      <c r="H743" s="31">
        <v>0</v>
      </c>
      <c r="I743" s="31">
        <v>0</v>
      </c>
      <c r="J743" s="31">
        <v>0</v>
      </c>
      <c r="K743" s="31">
        <v>0</v>
      </c>
      <c r="L743" s="31">
        <v>0</v>
      </c>
      <c r="M743" s="31">
        <v>0</v>
      </c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13"/>
      <c r="BE743" s="15">
        <f t="shared" si="33"/>
        <v>0</v>
      </c>
      <c r="BF743" s="23">
        <v>29162</v>
      </c>
      <c r="BG743" s="20">
        <f t="shared" si="34"/>
        <v>0</v>
      </c>
      <c r="BH743" s="11" t="str">
        <f t="shared" si="35"/>
        <v>Silencioso</v>
      </c>
      <c r="BI743" s="26"/>
      <c r="BJ743" s="25"/>
    </row>
    <row r="744" spans="1:62" ht="15">
      <c r="A744" s="18">
        <v>316294</v>
      </c>
      <c r="B744" s="18" t="str">
        <f>VLOOKUP(C744,Plan1!$A:$XFD,4,FALSE)</f>
        <v>Passos</v>
      </c>
      <c r="C744" s="19" t="s">
        <v>749</v>
      </c>
      <c r="D744" s="31">
        <v>0</v>
      </c>
      <c r="E744" s="31">
        <v>0</v>
      </c>
      <c r="F744" s="31">
        <v>0</v>
      </c>
      <c r="G744" s="31">
        <v>0</v>
      </c>
      <c r="H744" s="31">
        <v>0</v>
      </c>
      <c r="I744" s="31">
        <v>0</v>
      </c>
      <c r="J744" s="31">
        <v>0</v>
      </c>
      <c r="K744" s="31">
        <v>0</v>
      </c>
      <c r="L744" s="31">
        <v>0</v>
      </c>
      <c r="M744" s="31">
        <v>0</v>
      </c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13"/>
      <c r="BE744" s="15">
        <f t="shared" si="33"/>
        <v>0</v>
      </c>
      <c r="BF744" s="23">
        <v>7270</v>
      </c>
      <c r="BG744" s="20">
        <f t="shared" si="34"/>
        <v>0</v>
      </c>
      <c r="BH744" s="11" t="str">
        <f t="shared" si="35"/>
        <v>Silencioso</v>
      </c>
      <c r="BI744" s="26"/>
      <c r="BJ744" s="25"/>
    </row>
    <row r="745" spans="1:62" ht="15">
      <c r="A745" s="18">
        <v>316295</v>
      </c>
      <c r="B745" s="18" t="str">
        <f>VLOOKUP(C745,Plan1!$A:$XFD,4,FALSE)</f>
        <v>Belo Horizonte</v>
      </c>
      <c r="C745" s="19" t="s">
        <v>750</v>
      </c>
      <c r="D745" s="31">
        <v>0</v>
      </c>
      <c r="E745" s="31">
        <v>0</v>
      </c>
      <c r="F745" s="31">
        <v>0</v>
      </c>
      <c r="G745" s="31">
        <v>0</v>
      </c>
      <c r="H745" s="31">
        <v>0</v>
      </c>
      <c r="I745" s="31">
        <v>0</v>
      </c>
      <c r="J745" s="31">
        <v>0</v>
      </c>
      <c r="K745" s="31">
        <v>0</v>
      </c>
      <c r="L745" s="31">
        <v>0</v>
      </c>
      <c r="M745" s="31">
        <v>0</v>
      </c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30"/>
      <c r="AN745" s="30"/>
      <c r="AO745" s="30"/>
      <c r="AP745" s="30"/>
      <c r="AQ745" s="30"/>
      <c r="AR745" s="30"/>
      <c r="AS745" s="30"/>
      <c r="AT745" s="30"/>
      <c r="AU745" s="30"/>
      <c r="AV745" s="30"/>
      <c r="AW745" s="30"/>
      <c r="AX745" s="30"/>
      <c r="AY745" s="30"/>
      <c r="AZ745" s="30"/>
      <c r="BA745" s="30"/>
      <c r="BB745" s="30"/>
      <c r="BC745" s="30"/>
      <c r="BD745" s="13"/>
      <c r="BE745" s="15">
        <f t="shared" si="33"/>
        <v>0</v>
      </c>
      <c r="BF745" s="23">
        <v>22257</v>
      </c>
      <c r="BG745" s="20">
        <f t="shared" si="34"/>
        <v>0</v>
      </c>
      <c r="BH745" s="11" t="str">
        <f t="shared" si="35"/>
        <v>Silencioso</v>
      </c>
      <c r="BI745" s="26"/>
      <c r="BJ745" s="25"/>
    </row>
    <row r="746" spans="1:62" ht="15">
      <c r="A746" s="18">
        <v>316300</v>
      </c>
      <c r="B746" s="18" t="str">
        <f>VLOOKUP(C746,Plan1!$A:$XFD,4,FALSE)</f>
        <v>Governador Valadares</v>
      </c>
      <c r="C746" s="19" t="s">
        <v>751</v>
      </c>
      <c r="D746" s="31">
        <v>0</v>
      </c>
      <c r="E746" s="31">
        <v>0</v>
      </c>
      <c r="F746" s="31">
        <v>0</v>
      </c>
      <c r="G746" s="31">
        <v>0</v>
      </c>
      <c r="H746" s="31">
        <v>0</v>
      </c>
      <c r="I746" s="31">
        <v>0</v>
      </c>
      <c r="J746" s="31">
        <v>0</v>
      </c>
      <c r="K746" s="31">
        <v>0</v>
      </c>
      <c r="L746" s="31">
        <v>0</v>
      </c>
      <c r="M746" s="31">
        <v>0</v>
      </c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13"/>
      <c r="BE746" s="15">
        <f t="shared" si="33"/>
        <v>0</v>
      </c>
      <c r="BF746" s="23">
        <v>4274</v>
      </c>
      <c r="BG746" s="20">
        <f t="shared" si="34"/>
        <v>0</v>
      </c>
      <c r="BH746" s="11" t="str">
        <f t="shared" si="35"/>
        <v>Silencioso</v>
      </c>
      <c r="BI746" s="26"/>
      <c r="BJ746" s="25"/>
    </row>
    <row r="747" spans="1:62" ht="15">
      <c r="A747" s="18">
        <v>316310</v>
      </c>
      <c r="B747" s="18" t="str">
        <f>VLOOKUP(C747,Plan1!$A:$XFD,4,FALSE)</f>
        <v>Divinópolis</v>
      </c>
      <c r="C747" s="19" t="s">
        <v>752</v>
      </c>
      <c r="D747" s="31">
        <v>0</v>
      </c>
      <c r="E747" s="31">
        <v>0</v>
      </c>
      <c r="F747" s="31">
        <v>0</v>
      </c>
      <c r="G747" s="31">
        <v>0</v>
      </c>
      <c r="H747" s="31">
        <v>0</v>
      </c>
      <c r="I747" s="31">
        <v>0</v>
      </c>
      <c r="J747" s="31">
        <v>0</v>
      </c>
      <c r="K747" s="31">
        <v>0</v>
      </c>
      <c r="L747" s="31">
        <v>0</v>
      </c>
      <c r="M747" s="31">
        <v>0</v>
      </c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13"/>
      <c r="BE747" s="15">
        <f t="shared" si="33"/>
        <v>0</v>
      </c>
      <c r="BF747" s="23">
        <v>4702</v>
      </c>
      <c r="BG747" s="20">
        <f t="shared" si="34"/>
        <v>0</v>
      </c>
      <c r="BH747" s="11" t="str">
        <f t="shared" si="35"/>
        <v>Silencioso</v>
      </c>
      <c r="BI747" s="26"/>
      <c r="BJ747" s="25"/>
    </row>
    <row r="748" spans="1:62" ht="15">
      <c r="A748" s="18">
        <v>316320</v>
      </c>
      <c r="B748" s="18" t="str">
        <f>VLOOKUP(C748,Plan1!$A:$XFD,4,FALSE)</f>
        <v>Pouso Alegre</v>
      </c>
      <c r="C748" s="19" t="s">
        <v>753</v>
      </c>
      <c r="D748" s="31">
        <v>0</v>
      </c>
      <c r="E748" s="31">
        <v>0</v>
      </c>
      <c r="F748" s="31">
        <v>0</v>
      </c>
      <c r="G748" s="31">
        <v>0</v>
      </c>
      <c r="H748" s="31">
        <v>0</v>
      </c>
      <c r="I748" s="31">
        <v>0</v>
      </c>
      <c r="J748" s="31">
        <v>0</v>
      </c>
      <c r="K748" s="31">
        <v>0</v>
      </c>
      <c r="L748" s="31">
        <v>0</v>
      </c>
      <c r="M748" s="31">
        <v>0</v>
      </c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13"/>
      <c r="BE748" s="15">
        <f t="shared" si="33"/>
        <v>0</v>
      </c>
      <c r="BF748" s="23">
        <v>4197</v>
      </c>
      <c r="BG748" s="20">
        <f t="shared" si="34"/>
        <v>0</v>
      </c>
      <c r="BH748" s="11" t="str">
        <f t="shared" si="35"/>
        <v>Silencioso</v>
      </c>
      <c r="BI748" s="26"/>
      <c r="BJ748" s="25"/>
    </row>
    <row r="749" spans="1:62" ht="15">
      <c r="A749" s="18">
        <v>316330</v>
      </c>
      <c r="B749" s="18" t="str">
        <f>VLOOKUP(C749,Plan1!$A:$XFD,4,FALSE)</f>
        <v>Teófilo Otoni</v>
      </c>
      <c r="C749" s="19" t="s">
        <v>754</v>
      </c>
      <c r="D749" s="31">
        <v>0</v>
      </c>
      <c r="E749" s="31">
        <v>0</v>
      </c>
      <c r="F749" s="31">
        <v>0</v>
      </c>
      <c r="G749" s="31">
        <v>0</v>
      </c>
      <c r="H749" s="31">
        <v>0</v>
      </c>
      <c r="I749" s="31">
        <v>0</v>
      </c>
      <c r="J749" s="31">
        <v>0</v>
      </c>
      <c r="K749" s="31">
        <v>0</v>
      </c>
      <c r="L749" s="31">
        <v>0</v>
      </c>
      <c r="M749" s="31">
        <v>0</v>
      </c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13"/>
      <c r="BE749" s="15">
        <f t="shared" si="33"/>
        <v>0</v>
      </c>
      <c r="BF749" s="23">
        <v>3944</v>
      </c>
      <c r="BG749" s="20">
        <f t="shared" si="34"/>
        <v>0</v>
      </c>
      <c r="BH749" s="11" t="str">
        <f t="shared" si="35"/>
        <v>Silencioso</v>
      </c>
      <c r="BI749" s="26"/>
      <c r="BJ749" s="25"/>
    </row>
    <row r="750" spans="1:62" ht="15">
      <c r="A750" s="18">
        <v>316340</v>
      </c>
      <c r="B750" s="18" t="str">
        <f>VLOOKUP(C750,Plan1!$A:$XFD,4,FALSE)</f>
        <v>Ponte Nova</v>
      </c>
      <c r="C750" s="19" t="s">
        <v>755</v>
      </c>
      <c r="D750" s="31">
        <v>0</v>
      </c>
      <c r="E750" s="31">
        <v>0</v>
      </c>
      <c r="F750" s="31">
        <v>0</v>
      </c>
      <c r="G750" s="31">
        <v>0</v>
      </c>
      <c r="H750" s="31">
        <v>0</v>
      </c>
      <c r="I750" s="31">
        <v>0</v>
      </c>
      <c r="J750" s="31">
        <v>0</v>
      </c>
      <c r="K750" s="31">
        <v>0</v>
      </c>
      <c r="L750" s="31">
        <v>0</v>
      </c>
      <c r="M750" s="31">
        <v>0</v>
      </c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13"/>
      <c r="BE750" s="15">
        <f t="shared" si="33"/>
        <v>0</v>
      </c>
      <c r="BF750" s="23">
        <v>5673</v>
      </c>
      <c r="BG750" s="20">
        <f t="shared" si="34"/>
        <v>0</v>
      </c>
      <c r="BH750" s="11" t="str">
        <f t="shared" si="35"/>
        <v>Silencioso</v>
      </c>
      <c r="BI750" s="26"/>
      <c r="BJ750" s="25"/>
    </row>
    <row r="751" spans="1:62" ht="15">
      <c r="A751" s="18">
        <v>316350</v>
      </c>
      <c r="B751" s="18" t="str">
        <f>VLOOKUP(C751,Plan1!$A:$XFD,4,FALSE)</f>
        <v>Governador Valadares</v>
      </c>
      <c r="C751" s="19" t="s">
        <v>756</v>
      </c>
      <c r="D751" s="31">
        <v>0</v>
      </c>
      <c r="E751" s="31">
        <v>0</v>
      </c>
      <c r="F751" s="31">
        <v>0</v>
      </c>
      <c r="G751" s="31">
        <v>0</v>
      </c>
      <c r="H751" s="31">
        <v>0</v>
      </c>
      <c r="I751" s="31">
        <v>0</v>
      </c>
      <c r="J751" s="31">
        <v>0</v>
      </c>
      <c r="K751" s="31">
        <v>0</v>
      </c>
      <c r="L751" s="31">
        <v>0</v>
      </c>
      <c r="M751" s="31">
        <v>0</v>
      </c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13"/>
      <c r="BE751" s="15">
        <f t="shared" si="33"/>
        <v>0</v>
      </c>
      <c r="BF751" s="23">
        <v>6671</v>
      </c>
      <c r="BG751" s="20">
        <f t="shared" si="34"/>
        <v>0</v>
      </c>
      <c r="BH751" s="11" t="str">
        <f t="shared" si="35"/>
        <v>Silencioso</v>
      </c>
      <c r="BI751" s="26"/>
      <c r="BJ751" s="25"/>
    </row>
    <row r="752" spans="1:62" ht="15">
      <c r="A752" s="18">
        <v>316360</v>
      </c>
      <c r="B752" s="18" t="str">
        <f>VLOOKUP(C752,Plan1!$A:$XFD,4,FALSE)</f>
        <v>Manhumirim</v>
      </c>
      <c r="C752" s="19" t="s">
        <v>757</v>
      </c>
      <c r="D752" s="31">
        <v>0</v>
      </c>
      <c r="E752" s="31">
        <v>0</v>
      </c>
      <c r="F752" s="31">
        <v>0</v>
      </c>
      <c r="G752" s="31">
        <v>0</v>
      </c>
      <c r="H752" s="31">
        <v>0</v>
      </c>
      <c r="I752" s="31">
        <v>0</v>
      </c>
      <c r="J752" s="31">
        <v>0</v>
      </c>
      <c r="K752" s="31">
        <v>0</v>
      </c>
      <c r="L752" s="31">
        <v>0</v>
      </c>
      <c r="M752" s="31">
        <v>0</v>
      </c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13"/>
      <c r="BE752" s="15">
        <f t="shared" si="33"/>
        <v>0</v>
      </c>
      <c r="BF752" s="23">
        <v>2755</v>
      </c>
      <c r="BG752" s="20">
        <f t="shared" si="34"/>
        <v>0</v>
      </c>
      <c r="BH752" s="11" t="str">
        <f t="shared" si="35"/>
        <v>Silencioso</v>
      </c>
      <c r="BI752" s="26"/>
      <c r="BJ752" s="25"/>
    </row>
    <row r="753" spans="1:62" ht="15">
      <c r="A753" s="18">
        <v>316370</v>
      </c>
      <c r="B753" s="18" t="str">
        <f>VLOOKUP(C753,Plan1!$A:$XFD,4,FALSE)</f>
        <v>Varginha</v>
      </c>
      <c r="C753" s="19" t="s">
        <v>758</v>
      </c>
      <c r="D753" s="31">
        <v>0</v>
      </c>
      <c r="E753" s="31">
        <v>0</v>
      </c>
      <c r="F753" s="31">
        <v>0</v>
      </c>
      <c r="G753" s="31">
        <v>0</v>
      </c>
      <c r="H753" s="31">
        <v>0</v>
      </c>
      <c r="I753" s="31">
        <v>0</v>
      </c>
      <c r="J753" s="31">
        <v>0</v>
      </c>
      <c r="K753" s="31">
        <v>0</v>
      </c>
      <c r="L753" s="31">
        <v>0</v>
      </c>
      <c r="M753" s="31">
        <v>0</v>
      </c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13"/>
      <c r="BE753" s="15">
        <f t="shared" si="33"/>
        <v>0</v>
      </c>
      <c r="BF753" s="23">
        <v>44781</v>
      </c>
      <c r="BG753" s="20">
        <f t="shared" si="34"/>
        <v>0</v>
      </c>
      <c r="BH753" s="11" t="str">
        <f t="shared" si="35"/>
        <v>Silencioso</v>
      </c>
      <c r="BI753" s="26"/>
      <c r="BJ753" s="25"/>
    </row>
    <row r="754" spans="1:62" ht="15">
      <c r="A754" s="18">
        <v>316380</v>
      </c>
      <c r="B754" s="18" t="str">
        <f>VLOOKUP(C754,Plan1!$A:$XFD,4,FALSE)</f>
        <v>Ponte Nova</v>
      </c>
      <c r="C754" s="19" t="s">
        <v>759</v>
      </c>
      <c r="D754" s="31">
        <v>0</v>
      </c>
      <c r="E754" s="31">
        <v>0</v>
      </c>
      <c r="F754" s="31">
        <v>0</v>
      </c>
      <c r="G754" s="31">
        <v>0</v>
      </c>
      <c r="H754" s="31">
        <v>0</v>
      </c>
      <c r="I754" s="31">
        <v>0</v>
      </c>
      <c r="J754" s="31">
        <v>0</v>
      </c>
      <c r="K754" s="31">
        <v>0</v>
      </c>
      <c r="L754" s="31">
        <v>0</v>
      </c>
      <c r="M754" s="31">
        <v>0</v>
      </c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13"/>
      <c r="BE754" s="15">
        <f t="shared" si="33"/>
        <v>0</v>
      </c>
      <c r="BF754" s="23">
        <v>7019</v>
      </c>
      <c r="BG754" s="20">
        <f t="shared" si="34"/>
        <v>0</v>
      </c>
      <c r="BH754" s="11" t="str">
        <f t="shared" si="35"/>
        <v>Silencioso</v>
      </c>
      <c r="BI754" s="26"/>
      <c r="BJ754" s="25"/>
    </row>
    <row r="755" spans="1:62" ht="15">
      <c r="A755" s="18">
        <v>316390</v>
      </c>
      <c r="B755" s="18" t="str">
        <f>VLOOKUP(C755,Plan1!$A:$XFD,4,FALSE)</f>
        <v>Alfenas</v>
      </c>
      <c r="C755" s="19" t="s">
        <v>760</v>
      </c>
      <c r="D755" s="31">
        <v>0</v>
      </c>
      <c r="E755" s="31">
        <v>0</v>
      </c>
      <c r="F755" s="31">
        <v>0</v>
      </c>
      <c r="G755" s="31">
        <v>0</v>
      </c>
      <c r="H755" s="31">
        <v>0</v>
      </c>
      <c r="I755" s="31">
        <v>0</v>
      </c>
      <c r="J755" s="31">
        <v>0</v>
      </c>
      <c r="K755" s="31">
        <v>0</v>
      </c>
      <c r="L755" s="31">
        <v>0</v>
      </c>
      <c r="M755" s="31">
        <v>0</v>
      </c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13"/>
      <c r="BE755" s="15">
        <f t="shared" si="33"/>
        <v>0</v>
      </c>
      <c r="BF755" s="23">
        <v>4979</v>
      </c>
      <c r="BG755" s="20">
        <f t="shared" si="34"/>
        <v>0</v>
      </c>
      <c r="BH755" s="11" t="str">
        <f t="shared" si="35"/>
        <v>Silencioso</v>
      </c>
      <c r="BI755" s="26"/>
      <c r="BJ755" s="25"/>
    </row>
    <row r="756" spans="1:62" ht="15">
      <c r="A756" s="18">
        <v>316410</v>
      </c>
      <c r="B756" s="18" t="str">
        <f>VLOOKUP(C756,Plan1!$A:$XFD,4,FALSE)</f>
        <v>Governador Valadares</v>
      </c>
      <c r="C756" s="19" t="s">
        <v>761</v>
      </c>
      <c r="D756" s="31">
        <v>0</v>
      </c>
      <c r="E756" s="31">
        <v>0</v>
      </c>
      <c r="F756" s="31">
        <v>0</v>
      </c>
      <c r="G756" s="31">
        <v>0</v>
      </c>
      <c r="H756" s="31">
        <v>0</v>
      </c>
      <c r="I756" s="31">
        <v>0</v>
      </c>
      <c r="J756" s="31">
        <v>0</v>
      </c>
      <c r="K756" s="31">
        <v>0</v>
      </c>
      <c r="L756" s="31">
        <v>0</v>
      </c>
      <c r="M756" s="31">
        <v>0</v>
      </c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13"/>
      <c r="BE756" s="15">
        <f t="shared" si="33"/>
        <v>0</v>
      </c>
      <c r="BF756" s="23">
        <v>5552</v>
      </c>
      <c r="BG756" s="20">
        <f t="shared" si="34"/>
        <v>0</v>
      </c>
      <c r="BH756" s="11" t="str">
        <f t="shared" si="35"/>
        <v>Silencioso</v>
      </c>
      <c r="BI756" s="26"/>
      <c r="BJ756" s="25"/>
    </row>
    <row r="757" spans="1:62" ht="15">
      <c r="A757" s="18">
        <v>316400</v>
      </c>
      <c r="B757" s="18" t="str">
        <f>VLOOKUP(C757,Plan1!$A:$XFD,4,FALSE)</f>
        <v>Ponte Nova</v>
      </c>
      <c r="C757" s="19" t="s">
        <v>762</v>
      </c>
      <c r="D757" s="31">
        <v>0</v>
      </c>
      <c r="E757" s="31">
        <v>0</v>
      </c>
      <c r="F757" s="31">
        <v>0</v>
      </c>
      <c r="G757" s="31">
        <v>0</v>
      </c>
      <c r="H757" s="31">
        <v>0</v>
      </c>
      <c r="I757" s="31">
        <v>0</v>
      </c>
      <c r="J757" s="31">
        <v>0</v>
      </c>
      <c r="K757" s="31">
        <v>0</v>
      </c>
      <c r="L757" s="31">
        <v>0</v>
      </c>
      <c r="M757" s="31">
        <v>0</v>
      </c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13"/>
      <c r="BE757" s="15">
        <f t="shared" si="33"/>
        <v>0</v>
      </c>
      <c r="BF757" s="23">
        <v>8284</v>
      </c>
      <c r="BG757" s="20">
        <f t="shared" si="34"/>
        <v>0</v>
      </c>
      <c r="BH757" s="11" t="str">
        <f t="shared" si="35"/>
        <v>Silencioso</v>
      </c>
      <c r="BI757" s="26"/>
      <c r="BJ757" s="25"/>
    </row>
    <row r="758" spans="1:62" ht="15">
      <c r="A758" s="18">
        <v>316420</v>
      </c>
      <c r="B758" s="18" t="str">
        <f>VLOOKUP(C758,Plan1!$A:$XFD,4,FALSE)</f>
        <v>Januária</v>
      </c>
      <c r="C758" s="19" t="s">
        <v>763</v>
      </c>
      <c r="D758" s="31">
        <v>0</v>
      </c>
      <c r="E758" s="31">
        <v>0</v>
      </c>
      <c r="F758" s="31">
        <v>0</v>
      </c>
      <c r="G758" s="31">
        <v>0</v>
      </c>
      <c r="H758" s="31">
        <v>0</v>
      </c>
      <c r="I758" s="31">
        <v>0</v>
      </c>
      <c r="J758" s="31">
        <v>0</v>
      </c>
      <c r="K758" s="31">
        <v>0</v>
      </c>
      <c r="L758" s="31">
        <v>0</v>
      </c>
      <c r="M758" s="31">
        <v>0</v>
      </c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13"/>
      <c r="BE758" s="15">
        <f t="shared" si="33"/>
        <v>0</v>
      </c>
      <c r="BF758" s="23">
        <v>11553</v>
      </c>
      <c r="BG758" s="20">
        <f t="shared" si="34"/>
        <v>0</v>
      </c>
      <c r="BH758" s="11" t="str">
        <f t="shared" si="35"/>
        <v>Silencioso</v>
      </c>
      <c r="BI758" s="26"/>
      <c r="BJ758" s="25"/>
    </row>
    <row r="759" spans="1:62" ht="15">
      <c r="A759" s="18">
        <v>316430</v>
      </c>
      <c r="B759" s="18" t="str">
        <f>VLOOKUP(C759,Plan1!$A:$XFD,4,FALSE)</f>
        <v>Passos</v>
      </c>
      <c r="C759" s="19" t="s">
        <v>764</v>
      </c>
      <c r="D759" s="31">
        <v>0</v>
      </c>
      <c r="E759" s="31">
        <v>0</v>
      </c>
      <c r="F759" s="31">
        <v>0</v>
      </c>
      <c r="G759" s="31">
        <v>0</v>
      </c>
      <c r="H759" s="31">
        <v>0</v>
      </c>
      <c r="I759" s="31">
        <v>0</v>
      </c>
      <c r="J759" s="31">
        <v>0</v>
      </c>
      <c r="K759" s="31">
        <v>0</v>
      </c>
      <c r="L759" s="31">
        <v>0</v>
      </c>
      <c r="M759" s="31">
        <v>0</v>
      </c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13"/>
      <c r="BE759" s="15">
        <f t="shared" si="33"/>
        <v>0</v>
      </c>
      <c r="BF759" s="23">
        <v>7035</v>
      </c>
      <c r="BG759" s="20">
        <f t="shared" si="34"/>
        <v>0</v>
      </c>
      <c r="BH759" s="11" t="str">
        <f t="shared" si="35"/>
        <v>Silencioso</v>
      </c>
      <c r="BI759" s="26"/>
      <c r="BJ759" s="25"/>
    </row>
    <row r="760" spans="1:62" ht="15">
      <c r="A760" s="18">
        <v>316440</v>
      </c>
      <c r="B760" s="18" t="str">
        <f>VLOOKUP(C760,Plan1!$A:$XFD,4,FALSE)</f>
        <v>Pouso Alegre</v>
      </c>
      <c r="C760" s="19" t="s">
        <v>765</v>
      </c>
      <c r="D760" s="31">
        <v>0</v>
      </c>
      <c r="E760" s="31">
        <v>0</v>
      </c>
      <c r="F760" s="31">
        <v>0</v>
      </c>
      <c r="G760" s="31">
        <v>0</v>
      </c>
      <c r="H760" s="31">
        <v>0</v>
      </c>
      <c r="I760" s="31">
        <v>0</v>
      </c>
      <c r="J760" s="31">
        <v>0</v>
      </c>
      <c r="K760" s="31">
        <v>0</v>
      </c>
      <c r="L760" s="31">
        <v>0</v>
      </c>
      <c r="M760" s="31">
        <v>0</v>
      </c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13"/>
      <c r="BE760" s="15">
        <f t="shared" si="33"/>
        <v>0</v>
      </c>
      <c r="BF760" s="23">
        <v>5348</v>
      </c>
      <c r="BG760" s="20">
        <f t="shared" si="34"/>
        <v>0</v>
      </c>
      <c r="BH760" s="11" t="str">
        <f t="shared" si="35"/>
        <v>Silencioso</v>
      </c>
      <c r="BI760" s="26"/>
      <c r="BJ760" s="25"/>
    </row>
    <row r="761" spans="1:62" ht="15">
      <c r="A761" s="18">
        <v>316443</v>
      </c>
      <c r="B761" s="18" t="str">
        <f>VLOOKUP(C761,Plan1!$A:$XFD,4,FALSE)</f>
        <v>Ubá</v>
      </c>
      <c r="C761" s="19" t="s">
        <v>766</v>
      </c>
      <c r="D761" s="31">
        <v>0</v>
      </c>
      <c r="E761" s="31">
        <v>0</v>
      </c>
      <c r="F761" s="31">
        <v>0</v>
      </c>
      <c r="G761" s="31">
        <v>0</v>
      </c>
      <c r="H761" s="31">
        <v>0</v>
      </c>
      <c r="I761" s="31">
        <v>0</v>
      </c>
      <c r="J761" s="31">
        <v>0</v>
      </c>
      <c r="K761" s="31">
        <v>0</v>
      </c>
      <c r="L761" s="31">
        <v>0</v>
      </c>
      <c r="M761" s="31">
        <v>0</v>
      </c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13"/>
      <c r="BE761" s="15">
        <f t="shared" si="33"/>
        <v>0</v>
      </c>
      <c r="BF761" s="23">
        <v>2973</v>
      </c>
      <c r="BG761" s="20">
        <f t="shared" si="34"/>
        <v>0</v>
      </c>
      <c r="BH761" s="11" t="str">
        <f t="shared" si="35"/>
        <v>Silencioso</v>
      </c>
      <c r="BI761" s="26"/>
      <c r="BJ761" s="25"/>
    </row>
    <row r="762" spans="1:62" ht="15">
      <c r="A762" s="18">
        <v>316447</v>
      </c>
      <c r="B762" s="18" t="str">
        <f>VLOOKUP(C762,Plan1!$A:$XFD,4,FALSE)</f>
        <v>Coronel Fabriciano</v>
      </c>
      <c r="C762" s="19" t="s">
        <v>767</v>
      </c>
      <c r="D762" s="31">
        <v>0</v>
      </c>
      <c r="E762" s="31">
        <v>0</v>
      </c>
      <c r="F762" s="31">
        <v>0</v>
      </c>
      <c r="G762" s="31">
        <v>0</v>
      </c>
      <c r="H762" s="31">
        <v>0</v>
      </c>
      <c r="I762" s="31">
        <v>0</v>
      </c>
      <c r="J762" s="31">
        <v>0</v>
      </c>
      <c r="K762" s="31">
        <v>0</v>
      </c>
      <c r="L762" s="31">
        <v>0</v>
      </c>
      <c r="M762" s="31">
        <v>0</v>
      </c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13"/>
      <c r="BE762" s="15">
        <f t="shared" si="33"/>
        <v>0</v>
      </c>
      <c r="BF762" s="23">
        <v>6286</v>
      </c>
      <c r="BG762" s="20">
        <f t="shared" si="34"/>
        <v>0</v>
      </c>
      <c r="BH762" s="11" t="str">
        <f t="shared" si="35"/>
        <v>Silencioso</v>
      </c>
      <c r="BI762" s="26"/>
      <c r="BJ762" s="25"/>
    </row>
    <row r="763" spans="1:62" ht="15">
      <c r="A763" s="18">
        <v>316450</v>
      </c>
      <c r="B763" s="18" t="str">
        <f>VLOOKUP(C763,Plan1!$A:$XFD,4,FALSE)</f>
        <v>Governador Valadares</v>
      </c>
      <c r="C763" s="19" t="s">
        <v>768</v>
      </c>
      <c r="D763" s="31">
        <v>0</v>
      </c>
      <c r="E763" s="31">
        <v>0</v>
      </c>
      <c r="F763" s="31">
        <v>0</v>
      </c>
      <c r="G763" s="31">
        <v>0</v>
      </c>
      <c r="H763" s="31">
        <v>0</v>
      </c>
      <c r="I763" s="31">
        <v>0</v>
      </c>
      <c r="J763" s="31">
        <v>0</v>
      </c>
      <c r="K763" s="31">
        <v>0</v>
      </c>
      <c r="L763" s="31">
        <v>0</v>
      </c>
      <c r="M763" s="31">
        <v>0</v>
      </c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13"/>
      <c r="BE763" s="15">
        <f t="shared" si="33"/>
        <v>0</v>
      </c>
      <c r="BF763" s="23">
        <v>10620</v>
      </c>
      <c r="BG763" s="20">
        <f t="shared" si="34"/>
        <v>0</v>
      </c>
      <c r="BH763" s="11" t="str">
        <f t="shared" si="35"/>
        <v>Silencioso</v>
      </c>
      <c r="BI763" s="26"/>
      <c r="BJ763" s="25"/>
    </row>
    <row r="764" spans="1:62" ht="15">
      <c r="A764" s="18">
        <v>316460</v>
      </c>
      <c r="B764" s="18" t="str">
        <f>VLOOKUP(C764,Plan1!$A:$XFD,4,FALSE)</f>
        <v>Divinópolis</v>
      </c>
      <c r="C764" s="19" t="s">
        <v>769</v>
      </c>
      <c r="D764" s="31">
        <v>0</v>
      </c>
      <c r="E764" s="31">
        <v>0</v>
      </c>
      <c r="F764" s="31">
        <v>0</v>
      </c>
      <c r="G764" s="31">
        <v>0</v>
      </c>
      <c r="H764" s="31">
        <v>0</v>
      </c>
      <c r="I764" s="31">
        <v>0</v>
      </c>
      <c r="J764" s="31">
        <v>0</v>
      </c>
      <c r="K764" s="31">
        <v>0</v>
      </c>
      <c r="L764" s="31">
        <v>0</v>
      </c>
      <c r="M764" s="31">
        <v>0</v>
      </c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13"/>
      <c r="BE764" s="15">
        <f t="shared" si="33"/>
        <v>0</v>
      </c>
      <c r="BF764" s="23">
        <v>6430</v>
      </c>
      <c r="BG764" s="20">
        <f t="shared" si="34"/>
        <v>0</v>
      </c>
      <c r="BH764" s="11" t="str">
        <f t="shared" si="35"/>
        <v>Silencioso</v>
      </c>
      <c r="BI764" s="26"/>
      <c r="BJ764" s="25"/>
    </row>
    <row r="765" spans="1:62" ht="15">
      <c r="A765" s="18">
        <v>316470</v>
      </c>
      <c r="B765" s="18" t="str">
        <f>VLOOKUP(C765,Plan1!$A:$XFD,4,FALSE)</f>
        <v>Passos</v>
      </c>
      <c r="C765" s="19" t="s">
        <v>770</v>
      </c>
      <c r="D765" s="31">
        <v>0</v>
      </c>
      <c r="E765" s="31">
        <v>0</v>
      </c>
      <c r="F765" s="31">
        <v>0</v>
      </c>
      <c r="G765" s="31">
        <v>0</v>
      </c>
      <c r="H765" s="31">
        <v>0</v>
      </c>
      <c r="I765" s="31">
        <v>0</v>
      </c>
      <c r="J765" s="31">
        <v>0</v>
      </c>
      <c r="K765" s="31">
        <v>0</v>
      </c>
      <c r="L765" s="31">
        <v>0</v>
      </c>
      <c r="M765" s="31">
        <v>0</v>
      </c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13"/>
      <c r="BE765" s="15">
        <f t="shared" si="33"/>
        <v>0</v>
      </c>
      <c r="BF765" s="23">
        <v>69574</v>
      </c>
      <c r="BG765" s="20">
        <f t="shared" si="34"/>
        <v>0</v>
      </c>
      <c r="BH765" s="11" t="str">
        <f t="shared" si="35"/>
        <v>Silencioso</v>
      </c>
      <c r="BI765" s="26"/>
      <c r="BJ765" s="25"/>
    </row>
    <row r="766" spans="1:62" ht="15">
      <c r="A766" s="18">
        <v>316480</v>
      </c>
      <c r="B766" s="18" t="str">
        <f>VLOOKUP(C766,Plan1!$A:$XFD,4,FALSE)</f>
        <v>Itabira</v>
      </c>
      <c r="C766" s="19" t="s">
        <v>771</v>
      </c>
      <c r="D766" s="31">
        <v>0</v>
      </c>
      <c r="E766" s="31">
        <v>0</v>
      </c>
      <c r="F766" s="31">
        <v>0</v>
      </c>
      <c r="G766" s="31">
        <v>0</v>
      </c>
      <c r="H766" s="31">
        <v>0</v>
      </c>
      <c r="I766" s="31">
        <v>0</v>
      </c>
      <c r="J766" s="31">
        <v>0</v>
      </c>
      <c r="K766" s="31">
        <v>0</v>
      </c>
      <c r="L766" s="31">
        <v>0</v>
      </c>
      <c r="M766" s="31">
        <v>0</v>
      </c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13"/>
      <c r="BE766" s="15">
        <f t="shared" si="33"/>
        <v>0</v>
      </c>
      <c r="BF766" s="23">
        <v>1601</v>
      </c>
      <c r="BG766" s="20">
        <f t="shared" si="34"/>
        <v>0</v>
      </c>
      <c r="BH766" s="11" t="str">
        <f t="shared" si="35"/>
        <v>Silencioso</v>
      </c>
      <c r="BI766" s="26"/>
      <c r="BJ766" s="25"/>
    </row>
    <row r="767" spans="1:62" ht="15">
      <c r="A767" s="18">
        <v>316490</v>
      </c>
      <c r="B767" s="18" t="str">
        <f>VLOOKUP(C767,Plan1!$A:$XFD,4,FALSE)</f>
        <v>Varginha</v>
      </c>
      <c r="C767" s="19" t="s">
        <v>772</v>
      </c>
      <c r="D767" s="31">
        <v>0</v>
      </c>
      <c r="E767" s="31">
        <v>0</v>
      </c>
      <c r="F767" s="31">
        <v>0</v>
      </c>
      <c r="G767" s="31">
        <v>0</v>
      </c>
      <c r="H767" s="31">
        <v>0</v>
      </c>
      <c r="I767" s="31">
        <v>0</v>
      </c>
      <c r="J767" s="31">
        <v>0</v>
      </c>
      <c r="K767" s="31">
        <v>0</v>
      </c>
      <c r="L767" s="31">
        <v>0</v>
      </c>
      <c r="M767" s="31">
        <v>0</v>
      </c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13"/>
      <c r="BE767" s="15">
        <f t="shared" si="33"/>
        <v>0</v>
      </c>
      <c r="BF767" s="23">
        <v>2228</v>
      </c>
      <c r="BG767" s="20">
        <f t="shared" si="34"/>
        <v>0</v>
      </c>
      <c r="BH767" s="11" t="str">
        <f t="shared" si="35"/>
        <v>Silencioso</v>
      </c>
      <c r="BI767" s="26"/>
      <c r="BJ767" s="25"/>
    </row>
    <row r="768" spans="1:62" ht="15">
      <c r="A768" s="18">
        <v>316500</v>
      </c>
      <c r="B768" s="18" t="str">
        <f>VLOOKUP(C768,Plan1!$A:$XFD,4,FALSE)</f>
        <v>São João Del Rei</v>
      </c>
      <c r="C768" s="19" t="s">
        <v>773</v>
      </c>
      <c r="D768" s="31">
        <v>0</v>
      </c>
      <c r="E768" s="31">
        <v>0</v>
      </c>
      <c r="F768" s="31">
        <v>0</v>
      </c>
      <c r="G768" s="31">
        <v>0</v>
      </c>
      <c r="H768" s="31">
        <v>0</v>
      </c>
      <c r="I768" s="31">
        <v>0</v>
      </c>
      <c r="J768" s="31">
        <v>0</v>
      </c>
      <c r="K768" s="31">
        <v>0</v>
      </c>
      <c r="L768" s="31">
        <v>0</v>
      </c>
      <c r="M768" s="31">
        <v>0</v>
      </c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13"/>
      <c r="BE768" s="15">
        <f t="shared" si="33"/>
        <v>0</v>
      </c>
      <c r="BF768" s="23">
        <v>7238</v>
      </c>
      <c r="BG768" s="20">
        <f t="shared" si="34"/>
        <v>0</v>
      </c>
      <c r="BH768" s="11" t="str">
        <f t="shared" si="35"/>
        <v>Silencioso</v>
      </c>
      <c r="BI768" s="26"/>
      <c r="BJ768" s="25"/>
    </row>
    <row r="769" spans="1:62" ht="15">
      <c r="A769" s="18">
        <v>316510</v>
      </c>
      <c r="B769" s="18" t="str">
        <f>VLOOKUP(C769,Plan1!$A:$XFD,4,FALSE)</f>
        <v>Passos</v>
      </c>
      <c r="C769" s="19" t="s">
        <v>774</v>
      </c>
      <c r="D769" s="31">
        <v>0</v>
      </c>
      <c r="E769" s="31">
        <v>0</v>
      </c>
      <c r="F769" s="31">
        <v>0</v>
      </c>
      <c r="G769" s="31">
        <v>0</v>
      </c>
      <c r="H769" s="31">
        <v>0</v>
      </c>
      <c r="I769" s="31">
        <v>0</v>
      </c>
      <c r="J769" s="31">
        <v>0</v>
      </c>
      <c r="K769" s="31">
        <v>0</v>
      </c>
      <c r="L769" s="31">
        <v>0</v>
      </c>
      <c r="M769" s="31">
        <v>0</v>
      </c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13"/>
      <c r="BE769" s="15">
        <f t="shared" si="33"/>
        <v>0</v>
      </c>
      <c r="BF769" s="23">
        <v>7037</v>
      </c>
      <c r="BG769" s="20">
        <f t="shared" si="34"/>
        <v>0</v>
      </c>
      <c r="BH769" s="11" t="str">
        <f t="shared" si="35"/>
        <v>Silencioso</v>
      </c>
      <c r="BI769" s="26"/>
      <c r="BJ769" s="25"/>
    </row>
    <row r="770" spans="1:62" ht="15">
      <c r="A770" s="18">
        <v>316520</v>
      </c>
      <c r="B770" s="18" t="str">
        <f>VLOOKUP(C770,Plan1!$A:$XFD,4,FALSE)</f>
        <v>Varginha</v>
      </c>
      <c r="C770" s="19" t="s">
        <v>871</v>
      </c>
      <c r="D770" s="31">
        <v>0</v>
      </c>
      <c r="E770" s="31">
        <v>0</v>
      </c>
      <c r="F770" s="31">
        <v>0</v>
      </c>
      <c r="G770" s="31">
        <v>0</v>
      </c>
      <c r="H770" s="31">
        <v>0</v>
      </c>
      <c r="I770" s="31">
        <v>0</v>
      </c>
      <c r="J770" s="31">
        <v>0</v>
      </c>
      <c r="K770" s="31">
        <v>0</v>
      </c>
      <c r="L770" s="31">
        <v>0</v>
      </c>
      <c r="M770" s="31">
        <v>0</v>
      </c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13"/>
      <c r="BE770" s="15">
        <f t="shared" si="33"/>
        <v>0</v>
      </c>
      <c r="BF770" s="23">
        <v>11017</v>
      </c>
      <c r="BG770" s="20">
        <f t="shared" si="34"/>
        <v>0</v>
      </c>
      <c r="BH770" s="11" t="str">
        <f t="shared" si="35"/>
        <v>Silencioso</v>
      </c>
      <c r="BI770" s="26"/>
      <c r="BJ770" s="25"/>
    </row>
    <row r="771" spans="1:62" ht="15">
      <c r="A771" s="18">
        <v>316530</v>
      </c>
      <c r="B771" s="18" t="str">
        <f>VLOOKUP(C771,Plan1!$A:$XFD,4,FALSE)</f>
        <v>São João Del Rei</v>
      </c>
      <c r="C771" s="19" t="s">
        <v>775</v>
      </c>
      <c r="D771" s="31">
        <v>0</v>
      </c>
      <c r="E771" s="31">
        <v>0</v>
      </c>
      <c r="F771" s="31">
        <v>0</v>
      </c>
      <c r="G771" s="31">
        <v>0</v>
      </c>
      <c r="H771" s="31">
        <v>0</v>
      </c>
      <c r="I771" s="31">
        <v>0</v>
      </c>
      <c r="J771" s="31">
        <v>0</v>
      </c>
      <c r="K771" s="31">
        <v>0</v>
      </c>
      <c r="L771" s="31">
        <v>0</v>
      </c>
      <c r="M771" s="31">
        <v>0</v>
      </c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13"/>
      <c r="BE771" s="15">
        <f t="shared" si="33"/>
        <v>0</v>
      </c>
      <c r="BF771" s="23">
        <v>7552</v>
      </c>
      <c r="BG771" s="20">
        <f t="shared" si="34"/>
        <v>0</v>
      </c>
      <c r="BH771" s="11" t="str">
        <f t="shared" si="35"/>
        <v>Silencioso</v>
      </c>
      <c r="BI771" s="26"/>
      <c r="BJ771" s="25"/>
    </row>
    <row r="772" spans="1:62" ht="15">
      <c r="A772" s="18">
        <v>316540</v>
      </c>
      <c r="B772" s="18" t="str">
        <f>VLOOKUP(C772,Plan1!$A:$XFD,4,FALSE)</f>
        <v>Pouso Alegre</v>
      </c>
      <c r="C772" s="19" t="s">
        <v>776</v>
      </c>
      <c r="D772" s="31">
        <v>0</v>
      </c>
      <c r="E772" s="31">
        <v>0</v>
      </c>
      <c r="F772" s="31">
        <v>0</v>
      </c>
      <c r="G772" s="31">
        <v>0</v>
      </c>
      <c r="H772" s="31">
        <v>0</v>
      </c>
      <c r="I772" s="31">
        <v>0</v>
      </c>
      <c r="J772" s="31">
        <v>0</v>
      </c>
      <c r="K772" s="31">
        <v>0</v>
      </c>
      <c r="L772" s="31">
        <v>0</v>
      </c>
      <c r="M772" s="31">
        <v>0</v>
      </c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13"/>
      <c r="BE772" s="15">
        <f t="shared" si="33"/>
        <v>0</v>
      </c>
      <c r="BF772" s="23">
        <v>6739</v>
      </c>
      <c r="BG772" s="20">
        <f t="shared" si="34"/>
        <v>0</v>
      </c>
      <c r="BH772" s="11" t="str">
        <f t="shared" si="35"/>
        <v>Silencioso</v>
      </c>
      <c r="BI772" s="26"/>
      <c r="BJ772" s="25"/>
    </row>
    <row r="773" spans="1:62" ht="15">
      <c r="A773" s="18">
        <v>316550</v>
      </c>
      <c r="B773" s="18" t="str">
        <f>VLOOKUP(C773,Plan1!$A:$XFD,4,FALSE)</f>
        <v>Governador Valadares</v>
      </c>
      <c r="C773" s="19" t="s">
        <v>777</v>
      </c>
      <c r="D773" s="31">
        <v>0</v>
      </c>
      <c r="E773" s="31">
        <v>0</v>
      </c>
      <c r="F773" s="31">
        <v>0</v>
      </c>
      <c r="G773" s="31">
        <v>0</v>
      </c>
      <c r="H773" s="31">
        <v>0</v>
      </c>
      <c r="I773" s="31">
        <v>0</v>
      </c>
      <c r="J773" s="31">
        <v>0</v>
      </c>
      <c r="K773" s="31">
        <v>0</v>
      </c>
      <c r="L773" s="31">
        <v>0</v>
      </c>
      <c r="M773" s="31">
        <v>0</v>
      </c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13"/>
      <c r="BE773" s="15">
        <f aca="true" t="shared" si="36" ref="BE773:BE836">SUM(D773:BD773)</f>
        <v>0</v>
      </c>
      <c r="BF773" s="23">
        <v>6083</v>
      </c>
      <c r="BG773" s="20">
        <f aca="true" t="shared" si="37" ref="BG773:BG836">BE773/BF773*100000</f>
        <v>0</v>
      </c>
      <c r="BH773" s="11" t="str">
        <f aca="true" t="shared" si="38" ref="BH773:BH836">IF(BG773=0,"Silencioso",IF(BG773&lt;100,"Baixa",IF(BG773&gt;300,"Alta","Média")))</f>
        <v>Silencioso</v>
      </c>
      <c r="BI773" s="26"/>
      <c r="BJ773" s="25"/>
    </row>
    <row r="774" spans="1:62" ht="15">
      <c r="A774" s="18">
        <v>316553</v>
      </c>
      <c r="B774" s="18" t="str">
        <f>VLOOKUP(C774,Plan1!$A:$XFD,4,FALSE)</f>
        <v>Belo Horizonte</v>
      </c>
      <c r="C774" s="19" t="s">
        <v>778</v>
      </c>
      <c r="D774" s="31">
        <v>0</v>
      </c>
      <c r="E774" s="31">
        <v>0</v>
      </c>
      <c r="F774" s="31">
        <v>0</v>
      </c>
      <c r="G774" s="31">
        <v>0</v>
      </c>
      <c r="H774" s="31">
        <v>0</v>
      </c>
      <c r="I774" s="31">
        <v>0</v>
      </c>
      <c r="J774" s="31">
        <v>0</v>
      </c>
      <c r="K774" s="31">
        <v>0</v>
      </c>
      <c r="L774" s="31">
        <v>0</v>
      </c>
      <c r="M774" s="31">
        <v>0</v>
      </c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13"/>
      <c r="BE774" s="15">
        <f t="shared" si="36"/>
        <v>0</v>
      </c>
      <c r="BF774" s="23">
        <v>29889</v>
      </c>
      <c r="BG774" s="20">
        <f t="shared" si="37"/>
        <v>0</v>
      </c>
      <c r="BH774" s="11" t="str">
        <f t="shared" si="38"/>
        <v>Silencioso</v>
      </c>
      <c r="BI774" s="26"/>
      <c r="BJ774" s="25"/>
    </row>
    <row r="775" spans="1:62" ht="15">
      <c r="A775" s="18">
        <v>316556</v>
      </c>
      <c r="B775" s="18" t="str">
        <f>VLOOKUP(C775,Plan1!$A:$XFD,4,FALSE)</f>
        <v>Ponte Nova</v>
      </c>
      <c r="C775" s="19" t="s">
        <v>779</v>
      </c>
      <c r="D775" s="31">
        <v>0</v>
      </c>
      <c r="E775" s="31">
        <v>0</v>
      </c>
      <c r="F775" s="31">
        <v>0</v>
      </c>
      <c r="G775" s="31">
        <v>0</v>
      </c>
      <c r="H775" s="31">
        <v>0</v>
      </c>
      <c r="I775" s="31">
        <v>0</v>
      </c>
      <c r="J775" s="31">
        <v>0</v>
      </c>
      <c r="K775" s="31">
        <v>0</v>
      </c>
      <c r="L775" s="31">
        <v>0</v>
      </c>
      <c r="M775" s="31">
        <v>0</v>
      </c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13"/>
      <c r="BE775" s="15">
        <f t="shared" si="36"/>
        <v>0</v>
      </c>
      <c r="BF775" s="23">
        <v>2814</v>
      </c>
      <c r="BG775" s="20">
        <f t="shared" si="37"/>
        <v>0</v>
      </c>
      <c r="BH775" s="11" t="str">
        <f t="shared" si="38"/>
        <v>Silencioso</v>
      </c>
      <c r="BI775" s="26"/>
      <c r="BJ775" s="25"/>
    </row>
    <row r="776" spans="1:62" ht="15">
      <c r="A776" s="18">
        <v>316557</v>
      </c>
      <c r="B776" s="18" t="str">
        <f>VLOOKUP(C776,Plan1!$A:$XFD,4,FALSE)</f>
        <v>Pouso Alegre</v>
      </c>
      <c r="C776" s="19" t="s">
        <v>780</v>
      </c>
      <c r="D776" s="31">
        <v>0</v>
      </c>
      <c r="E776" s="31">
        <v>0</v>
      </c>
      <c r="F776" s="31">
        <v>0</v>
      </c>
      <c r="G776" s="31">
        <v>0</v>
      </c>
      <c r="H776" s="31">
        <v>0</v>
      </c>
      <c r="I776" s="31">
        <v>0</v>
      </c>
      <c r="J776" s="31">
        <v>0</v>
      </c>
      <c r="K776" s="31">
        <v>0</v>
      </c>
      <c r="L776" s="31">
        <v>0</v>
      </c>
      <c r="M776" s="31">
        <v>0</v>
      </c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13"/>
      <c r="BE776" s="15">
        <f t="shared" si="36"/>
        <v>0</v>
      </c>
      <c r="BF776" s="23">
        <v>5419</v>
      </c>
      <c r="BG776" s="20">
        <f t="shared" si="37"/>
        <v>0</v>
      </c>
      <c r="BH776" s="11" t="str">
        <f t="shared" si="38"/>
        <v>Silencioso</v>
      </c>
      <c r="BI776" s="26"/>
      <c r="BJ776" s="25"/>
    </row>
    <row r="777" spans="1:62" ht="15">
      <c r="A777" s="18">
        <v>316560</v>
      </c>
      <c r="B777" s="18" t="str">
        <f>VLOOKUP(C777,Plan1!$A:$XFD,4,FALSE)</f>
        <v>Juiz de Fora</v>
      </c>
      <c r="C777" s="19" t="s">
        <v>781</v>
      </c>
      <c r="D777" s="31">
        <v>0</v>
      </c>
      <c r="E777" s="31">
        <v>0</v>
      </c>
      <c r="F777" s="31">
        <v>0</v>
      </c>
      <c r="G777" s="31">
        <v>0</v>
      </c>
      <c r="H777" s="31">
        <v>0</v>
      </c>
      <c r="I777" s="31">
        <v>0</v>
      </c>
      <c r="J777" s="31">
        <v>0</v>
      </c>
      <c r="K777" s="31">
        <v>0</v>
      </c>
      <c r="L777" s="31">
        <v>0</v>
      </c>
      <c r="M777" s="31">
        <v>0</v>
      </c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13"/>
      <c r="BE777" s="15">
        <f t="shared" si="36"/>
        <v>0</v>
      </c>
      <c r="BF777" s="23">
        <v>2047</v>
      </c>
      <c r="BG777" s="20">
        <f t="shared" si="37"/>
        <v>0</v>
      </c>
      <c r="BH777" s="11" t="str">
        <f t="shared" si="38"/>
        <v>Silencioso</v>
      </c>
      <c r="BI777" s="26"/>
      <c r="BJ777" s="25"/>
    </row>
    <row r="778" spans="1:62" ht="15">
      <c r="A778" s="18">
        <v>316570</v>
      </c>
      <c r="B778" s="18" t="str">
        <f>VLOOKUP(C778,Plan1!$A:$XFD,4,FALSE)</f>
        <v>Ubá</v>
      </c>
      <c r="C778" s="19" t="s">
        <v>782</v>
      </c>
      <c r="D778" s="31">
        <v>0</v>
      </c>
      <c r="E778" s="31">
        <v>0</v>
      </c>
      <c r="F778" s="31">
        <v>0</v>
      </c>
      <c r="G778" s="31">
        <v>0</v>
      </c>
      <c r="H778" s="31">
        <v>0</v>
      </c>
      <c r="I778" s="31">
        <v>0</v>
      </c>
      <c r="J778" s="31">
        <v>0</v>
      </c>
      <c r="K778" s="31">
        <v>0</v>
      </c>
      <c r="L778" s="31">
        <v>0</v>
      </c>
      <c r="M778" s="31">
        <v>0</v>
      </c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13"/>
      <c r="BE778" s="15">
        <f t="shared" si="36"/>
        <v>0</v>
      </c>
      <c r="BF778" s="23">
        <v>7700</v>
      </c>
      <c r="BG778" s="20">
        <f t="shared" si="37"/>
        <v>0</v>
      </c>
      <c r="BH778" s="11" t="str">
        <f t="shared" si="38"/>
        <v>Silencioso</v>
      </c>
      <c r="BI778" s="26"/>
      <c r="BJ778" s="25"/>
    </row>
    <row r="779" spans="1:62" ht="15">
      <c r="A779" s="18">
        <v>316580</v>
      </c>
      <c r="B779" s="18" t="str">
        <f>VLOOKUP(C779,Plan1!$A:$XFD,4,FALSE)</f>
        <v>Pouso Alegre</v>
      </c>
      <c r="C779" s="19" t="s">
        <v>783</v>
      </c>
      <c r="D779" s="31">
        <v>0</v>
      </c>
      <c r="E779" s="31">
        <v>0</v>
      </c>
      <c r="F779" s="31">
        <v>0</v>
      </c>
      <c r="G779" s="31">
        <v>0</v>
      </c>
      <c r="H779" s="31">
        <v>0</v>
      </c>
      <c r="I779" s="31">
        <v>0</v>
      </c>
      <c r="J779" s="31">
        <v>0</v>
      </c>
      <c r="K779" s="31">
        <v>0</v>
      </c>
      <c r="L779" s="31">
        <v>0</v>
      </c>
      <c r="M779" s="31">
        <v>0</v>
      </c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13"/>
      <c r="BE779" s="15">
        <f t="shared" si="36"/>
        <v>0</v>
      </c>
      <c r="BF779" s="23">
        <v>1735</v>
      </c>
      <c r="BG779" s="20">
        <f t="shared" si="37"/>
        <v>0</v>
      </c>
      <c r="BH779" s="11" t="str">
        <f t="shared" si="38"/>
        <v>Silencioso</v>
      </c>
      <c r="BI779" s="26"/>
      <c r="BJ779" s="25"/>
    </row>
    <row r="780" spans="1:62" ht="15">
      <c r="A780" s="18">
        <v>316590</v>
      </c>
      <c r="B780" s="18" t="str">
        <f>VLOOKUP(C780,Plan1!$A:$XFD,4,FALSE)</f>
        <v>Diamantina</v>
      </c>
      <c r="C780" s="19" t="s">
        <v>784</v>
      </c>
      <c r="D780" s="31">
        <v>0</v>
      </c>
      <c r="E780" s="31">
        <v>0</v>
      </c>
      <c r="F780" s="31">
        <v>0</v>
      </c>
      <c r="G780" s="31">
        <v>0</v>
      </c>
      <c r="H780" s="31">
        <v>0</v>
      </c>
      <c r="I780" s="31">
        <v>0</v>
      </c>
      <c r="J780" s="31">
        <v>0</v>
      </c>
      <c r="K780" s="31">
        <v>0</v>
      </c>
      <c r="L780" s="31">
        <v>0</v>
      </c>
      <c r="M780" s="31">
        <v>0</v>
      </c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13"/>
      <c r="BE780" s="15">
        <f t="shared" si="36"/>
        <v>0</v>
      </c>
      <c r="BF780" s="23">
        <v>4484</v>
      </c>
      <c r="BG780" s="20">
        <f t="shared" si="37"/>
        <v>0</v>
      </c>
      <c r="BH780" s="11" t="str">
        <f t="shared" si="38"/>
        <v>Silencioso</v>
      </c>
      <c r="BI780" s="26"/>
      <c r="BJ780" s="25"/>
    </row>
    <row r="781" spans="1:62" ht="15">
      <c r="A781" s="18">
        <v>316600</v>
      </c>
      <c r="B781" s="18" t="str">
        <f>VLOOKUP(C781,Plan1!$A:$XFD,4,FALSE)</f>
        <v>Barbacena</v>
      </c>
      <c r="C781" s="19" t="s">
        <v>785</v>
      </c>
      <c r="D781" s="31">
        <v>0</v>
      </c>
      <c r="E781" s="31">
        <v>0</v>
      </c>
      <c r="F781" s="31">
        <v>0</v>
      </c>
      <c r="G781" s="31">
        <v>0</v>
      </c>
      <c r="H781" s="31">
        <v>0</v>
      </c>
      <c r="I781" s="31">
        <v>0</v>
      </c>
      <c r="J781" s="31">
        <v>0</v>
      </c>
      <c r="K781" s="31">
        <v>0</v>
      </c>
      <c r="L781" s="31">
        <v>0</v>
      </c>
      <c r="M781" s="31">
        <v>0</v>
      </c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13"/>
      <c r="BE781" s="15">
        <f t="shared" si="36"/>
        <v>0</v>
      </c>
      <c r="BF781" s="23">
        <v>5879</v>
      </c>
      <c r="BG781" s="20">
        <f t="shared" si="37"/>
        <v>0</v>
      </c>
      <c r="BH781" s="11" t="str">
        <f t="shared" si="38"/>
        <v>Silencioso</v>
      </c>
      <c r="BI781" s="26"/>
      <c r="BJ781" s="25"/>
    </row>
    <row r="782" spans="1:62" ht="15">
      <c r="A782" s="18">
        <v>316610</v>
      </c>
      <c r="B782" s="18" t="str">
        <f>VLOOKUP(C782,Plan1!$A:$XFD,4,FALSE)</f>
        <v>Itabira</v>
      </c>
      <c r="C782" s="19" t="s">
        <v>786</v>
      </c>
      <c r="D782" s="31">
        <v>0</v>
      </c>
      <c r="E782" s="31">
        <v>0</v>
      </c>
      <c r="F782" s="31">
        <v>0</v>
      </c>
      <c r="G782" s="31">
        <v>0</v>
      </c>
      <c r="H782" s="31">
        <v>0</v>
      </c>
      <c r="I782" s="31">
        <v>0</v>
      </c>
      <c r="J782" s="31">
        <v>0</v>
      </c>
      <c r="K782" s="31">
        <v>0</v>
      </c>
      <c r="L782" s="31">
        <v>0</v>
      </c>
      <c r="M782" s="31">
        <v>0</v>
      </c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13"/>
      <c r="BE782" s="15">
        <f t="shared" si="36"/>
        <v>0</v>
      </c>
      <c r="BF782" s="23">
        <v>3599</v>
      </c>
      <c r="BG782" s="20">
        <f t="shared" si="37"/>
        <v>0</v>
      </c>
      <c r="BH782" s="11" t="str">
        <f t="shared" si="38"/>
        <v>Silencioso</v>
      </c>
      <c r="BI782" s="26"/>
      <c r="BJ782" s="25"/>
    </row>
    <row r="783" spans="1:62" ht="15">
      <c r="A783" s="18">
        <v>316620</v>
      </c>
      <c r="B783" s="18" t="str">
        <f>VLOOKUP(C783,Plan1!$A:$XFD,4,FALSE)</f>
        <v>Barbacena</v>
      </c>
      <c r="C783" s="19" t="s">
        <v>787</v>
      </c>
      <c r="D783" s="31">
        <v>0</v>
      </c>
      <c r="E783" s="31">
        <v>0</v>
      </c>
      <c r="F783" s="31">
        <v>0</v>
      </c>
      <c r="G783" s="31">
        <v>0</v>
      </c>
      <c r="H783" s="31">
        <v>0</v>
      </c>
      <c r="I783" s="31">
        <v>0</v>
      </c>
      <c r="J783" s="31">
        <v>0</v>
      </c>
      <c r="K783" s="31">
        <v>0</v>
      </c>
      <c r="L783" s="31">
        <v>0</v>
      </c>
      <c r="M783" s="31">
        <v>0</v>
      </c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13"/>
      <c r="BE783" s="15">
        <f t="shared" si="36"/>
        <v>0</v>
      </c>
      <c r="BF783" s="23">
        <v>10585</v>
      </c>
      <c r="BG783" s="20">
        <f t="shared" si="37"/>
        <v>0</v>
      </c>
      <c r="BH783" s="11" t="str">
        <f t="shared" si="38"/>
        <v>Silencioso</v>
      </c>
      <c r="BI783" s="26"/>
      <c r="BJ783" s="25"/>
    </row>
    <row r="784" spans="1:62" ht="15">
      <c r="A784" s="18">
        <v>316630</v>
      </c>
      <c r="B784" s="18" t="str">
        <f>VLOOKUP(C784,Plan1!$A:$XFD,4,FALSE)</f>
        <v>Ponte Nova</v>
      </c>
      <c r="C784" s="19" t="s">
        <v>788</v>
      </c>
      <c r="D784" s="31">
        <v>0</v>
      </c>
      <c r="E784" s="31">
        <v>0</v>
      </c>
      <c r="F784" s="31">
        <v>0</v>
      </c>
      <c r="G784" s="31">
        <v>0</v>
      </c>
      <c r="H784" s="31">
        <v>0</v>
      </c>
      <c r="I784" s="31">
        <v>0</v>
      </c>
      <c r="J784" s="31">
        <v>0</v>
      </c>
      <c r="K784" s="31">
        <v>0</v>
      </c>
      <c r="L784" s="31">
        <v>0</v>
      </c>
      <c r="M784" s="31">
        <v>0</v>
      </c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13"/>
      <c r="BE784" s="15">
        <f t="shared" si="36"/>
        <v>0</v>
      </c>
      <c r="BF784" s="23">
        <v>7406</v>
      </c>
      <c r="BG784" s="20">
        <f t="shared" si="37"/>
        <v>0</v>
      </c>
      <c r="BH784" s="11" t="str">
        <f t="shared" si="38"/>
        <v>Silencioso</v>
      </c>
      <c r="BI784" s="26"/>
      <c r="BJ784" s="25"/>
    </row>
    <row r="785" spans="1:62" ht="15">
      <c r="A785" s="18">
        <v>316640</v>
      </c>
      <c r="B785" s="18" t="str">
        <f>VLOOKUP(C785,Plan1!$A:$XFD,4,FALSE)</f>
        <v>Varginha</v>
      </c>
      <c r="C785" s="19" t="s">
        <v>789</v>
      </c>
      <c r="D785" s="31">
        <v>0</v>
      </c>
      <c r="E785" s="31">
        <v>0</v>
      </c>
      <c r="F785" s="31">
        <v>0</v>
      </c>
      <c r="G785" s="31">
        <v>0</v>
      </c>
      <c r="H785" s="31">
        <v>0</v>
      </c>
      <c r="I785" s="31">
        <v>0</v>
      </c>
      <c r="J785" s="31">
        <v>0</v>
      </c>
      <c r="K785" s="31">
        <v>0</v>
      </c>
      <c r="L785" s="31">
        <v>0</v>
      </c>
      <c r="M785" s="31">
        <v>0</v>
      </c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13"/>
      <c r="BE785" s="15">
        <f t="shared" si="36"/>
        <v>0</v>
      </c>
      <c r="BF785" s="23">
        <v>1865</v>
      </c>
      <c r="BG785" s="20">
        <f t="shared" si="37"/>
        <v>0</v>
      </c>
      <c r="BH785" s="11" t="str">
        <f t="shared" si="38"/>
        <v>Silencioso</v>
      </c>
      <c r="BI785" s="26"/>
      <c r="BJ785" s="25"/>
    </row>
    <row r="786" spans="1:62" ht="15">
      <c r="A786" s="18">
        <v>316650</v>
      </c>
      <c r="B786" s="18" t="str">
        <f>VLOOKUP(C786,Plan1!$A:$XFD,4,FALSE)</f>
        <v>Diamantina</v>
      </c>
      <c r="C786" s="19" t="s">
        <v>790</v>
      </c>
      <c r="D786" s="31">
        <v>0</v>
      </c>
      <c r="E786" s="31">
        <v>0</v>
      </c>
      <c r="F786" s="31">
        <v>0</v>
      </c>
      <c r="G786" s="31">
        <v>0</v>
      </c>
      <c r="H786" s="31">
        <v>0</v>
      </c>
      <c r="I786" s="31">
        <v>0</v>
      </c>
      <c r="J786" s="31">
        <v>0</v>
      </c>
      <c r="K786" s="31">
        <v>0</v>
      </c>
      <c r="L786" s="31">
        <v>0</v>
      </c>
      <c r="M786" s="31">
        <v>0</v>
      </c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13"/>
      <c r="BE786" s="15">
        <f t="shared" si="36"/>
        <v>0</v>
      </c>
      <c r="BF786" s="23">
        <v>4363</v>
      </c>
      <c r="BG786" s="20">
        <f t="shared" si="37"/>
        <v>0</v>
      </c>
      <c r="BH786" s="11" t="str">
        <f t="shared" si="38"/>
        <v>Silencioso</v>
      </c>
      <c r="BI786" s="26"/>
      <c r="BJ786" s="25"/>
    </row>
    <row r="787" spans="1:62" ht="15">
      <c r="A787" s="18">
        <v>316660</v>
      </c>
      <c r="B787" s="18" t="str">
        <f>VLOOKUP(C787,Plan1!$A:$XFD,4,FALSE)</f>
        <v>Divinópolis</v>
      </c>
      <c r="C787" s="19" t="s">
        <v>791</v>
      </c>
      <c r="D787" s="31">
        <v>0</v>
      </c>
      <c r="E787" s="31">
        <v>0</v>
      </c>
      <c r="F787" s="31">
        <v>0</v>
      </c>
      <c r="G787" s="31">
        <v>0</v>
      </c>
      <c r="H787" s="31">
        <v>0</v>
      </c>
      <c r="I787" s="31">
        <v>0</v>
      </c>
      <c r="J787" s="31">
        <v>0</v>
      </c>
      <c r="K787" s="31">
        <v>0</v>
      </c>
      <c r="L787" s="31">
        <v>0</v>
      </c>
      <c r="M787" s="31">
        <v>0</v>
      </c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13"/>
      <c r="BE787" s="15">
        <f t="shared" si="36"/>
        <v>0</v>
      </c>
      <c r="BF787" s="23">
        <v>818</v>
      </c>
      <c r="BG787" s="20">
        <f t="shared" si="37"/>
        <v>0</v>
      </c>
      <c r="BH787" s="11" t="str">
        <f t="shared" si="38"/>
        <v>Silencioso</v>
      </c>
      <c r="BI787" s="26"/>
      <c r="BJ787" s="25"/>
    </row>
    <row r="788" spans="1:62" ht="15">
      <c r="A788" s="18">
        <v>316680</v>
      </c>
      <c r="B788" s="18" t="str">
        <f>VLOOKUP(C788,Plan1!$A:$XFD,4,FALSE)</f>
        <v>Patos de Minas</v>
      </c>
      <c r="C788" s="19" t="s">
        <v>792</v>
      </c>
      <c r="D788" s="31">
        <v>0</v>
      </c>
      <c r="E788" s="31">
        <v>0</v>
      </c>
      <c r="F788" s="31">
        <v>0</v>
      </c>
      <c r="G788" s="31">
        <v>0</v>
      </c>
      <c r="H788" s="31">
        <v>0</v>
      </c>
      <c r="I788" s="31">
        <v>0</v>
      </c>
      <c r="J788" s="31">
        <v>0</v>
      </c>
      <c r="K788" s="31">
        <v>0</v>
      </c>
      <c r="L788" s="31">
        <v>0</v>
      </c>
      <c r="M788" s="31">
        <v>0</v>
      </c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13"/>
      <c r="BE788" s="15">
        <f t="shared" si="36"/>
        <v>0</v>
      </c>
      <c r="BF788" s="23">
        <v>11325</v>
      </c>
      <c r="BG788" s="20">
        <f t="shared" si="37"/>
        <v>0</v>
      </c>
      <c r="BH788" s="11" t="str">
        <f t="shared" si="38"/>
        <v>Silencioso</v>
      </c>
      <c r="BI788" s="26"/>
      <c r="BJ788" s="25"/>
    </row>
    <row r="789" spans="1:62" ht="15">
      <c r="A789" s="18">
        <v>316670</v>
      </c>
      <c r="B789" s="18" t="str">
        <f>VLOOKUP(C789,Plan1!$A:$XFD,4,FALSE)</f>
        <v>Teófilo Otoni</v>
      </c>
      <c r="C789" s="19" t="s">
        <v>793</v>
      </c>
      <c r="D789" s="31">
        <v>0</v>
      </c>
      <c r="E789" s="31">
        <v>0</v>
      </c>
      <c r="F789" s="31">
        <v>0</v>
      </c>
      <c r="G789" s="31">
        <v>0</v>
      </c>
      <c r="H789" s="31">
        <v>0</v>
      </c>
      <c r="I789" s="31">
        <v>0</v>
      </c>
      <c r="J789" s="31">
        <v>0</v>
      </c>
      <c r="K789" s="31">
        <v>0</v>
      </c>
      <c r="L789" s="31">
        <v>0</v>
      </c>
      <c r="M789" s="31">
        <v>0</v>
      </c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13"/>
      <c r="BE789" s="15">
        <f t="shared" si="36"/>
        <v>0</v>
      </c>
      <c r="BF789" s="23">
        <v>8767</v>
      </c>
      <c r="BG789" s="20">
        <f t="shared" si="37"/>
        <v>0</v>
      </c>
      <c r="BH789" s="11" t="str">
        <f t="shared" si="38"/>
        <v>Silencioso</v>
      </c>
      <c r="BI789" s="26"/>
      <c r="BJ789" s="25"/>
    </row>
    <row r="790" spans="1:62" ht="15">
      <c r="A790" s="18">
        <v>316690</v>
      </c>
      <c r="B790" s="18" t="str">
        <f>VLOOKUP(C790,Plan1!$A:$XFD,4,FALSE)</f>
        <v>Alfenas</v>
      </c>
      <c r="C790" s="19" t="s">
        <v>794</v>
      </c>
      <c r="D790" s="31">
        <v>0</v>
      </c>
      <c r="E790" s="31">
        <v>0</v>
      </c>
      <c r="F790" s="31">
        <v>0</v>
      </c>
      <c r="G790" s="31">
        <v>0</v>
      </c>
      <c r="H790" s="31">
        <v>0</v>
      </c>
      <c r="I790" s="31">
        <v>0</v>
      </c>
      <c r="J790" s="31">
        <v>0</v>
      </c>
      <c r="K790" s="31">
        <v>0</v>
      </c>
      <c r="L790" s="31">
        <v>0</v>
      </c>
      <c r="M790" s="31">
        <v>0</v>
      </c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13"/>
      <c r="BE790" s="15">
        <f t="shared" si="36"/>
        <v>0</v>
      </c>
      <c r="BF790" s="23">
        <v>7796</v>
      </c>
      <c r="BG790" s="20">
        <f t="shared" si="37"/>
        <v>0</v>
      </c>
      <c r="BH790" s="11" t="str">
        <f t="shared" si="38"/>
        <v>Silencioso</v>
      </c>
      <c r="BI790" s="26"/>
      <c r="BJ790" s="25"/>
    </row>
    <row r="791" spans="1:62" ht="15">
      <c r="A791" s="18">
        <v>316695</v>
      </c>
      <c r="B791" s="18" t="str">
        <f>VLOOKUP(C791,Plan1!$A:$XFD,4,FALSE)</f>
        <v>Montes Claros</v>
      </c>
      <c r="C791" s="19" t="s">
        <v>795</v>
      </c>
      <c r="D791" s="31">
        <v>0</v>
      </c>
      <c r="E791" s="31">
        <v>0</v>
      </c>
      <c r="F791" s="31">
        <v>0</v>
      </c>
      <c r="G791" s="31">
        <v>0</v>
      </c>
      <c r="H791" s="31">
        <v>0</v>
      </c>
      <c r="I791" s="31">
        <v>0</v>
      </c>
      <c r="J791" s="31">
        <v>0</v>
      </c>
      <c r="K791" s="31">
        <v>0</v>
      </c>
      <c r="L791" s="31">
        <v>0</v>
      </c>
      <c r="M791" s="31">
        <v>0</v>
      </c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13"/>
      <c r="BE791" s="15">
        <f t="shared" si="36"/>
        <v>0</v>
      </c>
      <c r="BF791" s="23">
        <v>4712</v>
      </c>
      <c r="BG791" s="20">
        <f t="shared" si="37"/>
        <v>0</v>
      </c>
      <c r="BH791" s="11" t="str">
        <f t="shared" si="38"/>
        <v>Silencioso</v>
      </c>
      <c r="BI791" s="26"/>
      <c r="BJ791" s="25"/>
    </row>
    <row r="792" spans="1:62" ht="15">
      <c r="A792" s="18">
        <v>316700</v>
      </c>
      <c r="B792" s="18" t="str">
        <f>VLOOKUP(C792,Plan1!$A:$XFD,4,FALSE)</f>
        <v>Varginha</v>
      </c>
      <c r="C792" s="19" t="s">
        <v>796</v>
      </c>
      <c r="D792" s="31">
        <v>0</v>
      </c>
      <c r="E792" s="31">
        <v>0</v>
      </c>
      <c r="F792" s="31">
        <v>0</v>
      </c>
      <c r="G792" s="31">
        <v>0</v>
      </c>
      <c r="H792" s="31">
        <v>0</v>
      </c>
      <c r="I792" s="31">
        <v>0</v>
      </c>
      <c r="J792" s="31">
        <v>0</v>
      </c>
      <c r="K792" s="31">
        <v>0</v>
      </c>
      <c r="L792" s="31">
        <v>0</v>
      </c>
      <c r="M792" s="31">
        <v>0</v>
      </c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13"/>
      <c r="BE792" s="15">
        <f t="shared" si="36"/>
        <v>0</v>
      </c>
      <c r="BF792" s="23">
        <v>2030</v>
      </c>
      <c r="BG792" s="20">
        <f t="shared" si="37"/>
        <v>0</v>
      </c>
      <c r="BH792" s="11" t="str">
        <f t="shared" si="38"/>
        <v>Silencioso</v>
      </c>
      <c r="BI792" s="26"/>
      <c r="BJ792" s="25"/>
    </row>
    <row r="793" spans="1:62" ht="15">
      <c r="A793" s="18">
        <v>316710</v>
      </c>
      <c r="B793" s="18" t="str">
        <f>VLOOKUP(C793,Plan1!$A:$XFD,4,FALSE)</f>
        <v>Diamantina</v>
      </c>
      <c r="C793" s="19" t="s">
        <v>797</v>
      </c>
      <c r="D793" s="31">
        <v>0</v>
      </c>
      <c r="E793" s="31">
        <v>0</v>
      </c>
      <c r="F793" s="31">
        <v>0</v>
      </c>
      <c r="G793" s="31">
        <v>0</v>
      </c>
      <c r="H793" s="31">
        <v>0</v>
      </c>
      <c r="I793" s="31">
        <v>0</v>
      </c>
      <c r="J793" s="31">
        <v>0</v>
      </c>
      <c r="K793" s="31">
        <v>0</v>
      </c>
      <c r="L793" s="31">
        <v>0</v>
      </c>
      <c r="M793" s="31">
        <v>0</v>
      </c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13"/>
      <c r="BE793" s="15">
        <f t="shared" si="36"/>
        <v>0</v>
      </c>
      <c r="BF793" s="23">
        <v>21427</v>
      </c>
      <c r="BG793" s="20">
        <f t="shared" si="37"/>
        <v>0</v>
      </c>
      <c r="BH793" s="11" t="str">
        <f t="shared" si="38"/>
        <v>Silencioso</v>
      </c>
      <c r="BI793" s="26"/>
      <c r="BJ793" s="25"/>
    </row>
    <row r="794" spans="1:62" ht="15">
      <c r="A794" s="18">
        <v>316720</v>
      </c>
      <c r="B794" s="18" t="str">
        <f>VLOOKUP(C794,Plan1!$A:$XFD,4,FALSE)</f>
        <v>Sete Lagoas</v>
      </c>
      <c r="C794" s="19" t="s">
        <v>798</v>
      </c>
      <c r="D794" s="31">
        <v>0</v>
      </c>
      <c r="E794" s="31">
        <v>0</v>
      </c>
      <c r="F794" s="31">
        <v>0</v>
      </c>
      <c r="G794" s="31">
        <v>2</v>
      </c>
      <c r="H794" s="31">
        <v>0</v>
      </c>
      <c r="I794" s="31">
        <v>0</v>
      </c>
      <c r="J794" s="31">
        <v>0</v>
      </c>
      <c r="K794" s="31">
        <v>3</v>
      </c>
      <c r="L794" s="31">
        <v>0</v>
      </c>
      <c r="M794" s="31">
        <v>0</v>
      </c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13"/>
      <c r="BE794" s="15">
        <f t="shared" si="36"/>
        <v>5</v>
      </c>
      <c r="BF794" s="23">
        <v>232107</v>
      </c>
      <c r="BG794" s="20">
        <f t="shared" si="37"/>
        <v>2.1541788916318767</v>
      </c>
      <c r="BH794" s="11" t="str">
        <f t="shared" si="38"/>
        <v>Baixa</v>
      </c>
      <c r="BI794" s="26"/>
      <c r="BJ794" s="25"/>
    </row>
    <row r="795" spans="1:62" ht="15">
      <c r="A795" s="18">
        <v>316555</v>
      </c>
      <c r="B795" s="18" t="str">
        <f>VLOOKUP(C795,Plan1!$A:$XFD,4,FALSE)</f>
        <v>Teófilo Otoni</v>
      </c>
      <c r="C795" s="19" t="s">
        <v>799</v>
      </c>
      <c r="D795" s="31">
        <v>0</v>
      </c>
      <c r="E795" s="31">
        <v>0</v>
      </c>
      <c r="F795" s="31">
        <v>0</v>
      </c>
      <c r="G795" s="31">
        <v>0</v>
      </c>
      <c r="H795" s="31">
        <v>0</v>
      </c>
      <c r="I795" s="31">
        <v>0</v>
      </c>
      <c r="J795" s="31">
        <v>0</v>
      </c>
      <c r="K795" s="31">
        <v>0</v>
      </c>
      <c r="L795" s="31">
        <v>0</v>
      </c>
      <c r="M795" s="31">
        <v>0</v>
      </c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13"/>
      <c r="BE795" s="15">
        <f t="shared" si="36"/>
        <v>0</v>
      </c>
      <c r="BF795" s="23">
        <v>11837</v>
      </c>
      <c r="BG795" s="20">
        <f t="shared" si="37"/>
        <v>0</v>
      </c>
      <c r="BH795" s="11" t="str">
        <f t="shared" si="38"/>
        <v>Silencioso</v>
      </c>
      <c r="BI795" s="26"/>
      <c r="BJ795" s="25"/>
    </row>
    <row r="796" spans="1:62" ht="15">
      <c r="A796" s="18">
        <v>316730</v>
      </c>
      <c r="B796" s="18" t="str">
        <f>VLOOKUP(C796,Plan1!$A:$XFD,4,FALSE)</f>
        <v>Ubá</v>
      </c>
      <c r="C796" s="19" t="s">
        <v>800</v>
      </c>
      <c r="D796" s="31">
        <v>0</v>
      </c>
      <c r="E796" s="31">
        <v>0</v>
      </c>
      <c r="F796" s="31">
        <v>0</v>
      </c>
      <c r="G796" s="31">
        <v>0</v>
      </c>
      <c r="H796" s="31">
        <v>0</v>
      </c>
      <c r="I796" s="31">
        <v>0</v>
      </c>
      <c r="J796" s="31">
        <v>0</v>
      </c>
      <c r="K796" s="31">
        <v>0</v>
      </c>
      <c r="L796" s="31">
        <v>0</v>
      </c>
      <c r="M796" s="31">
        <v>0</v>
      </c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13"/>
      <c r="BE796" s="15">
        <f t="shared" si="36"/>
        <v>0</v>
      </c>
      <c r="BF796" s="23">
        <v>2282</v>
      </c>
      <c r="BG796" s="20">
        <f t="shared" si="37"/>
        <v>0</v>
      </c>
      <c r="BH796" s="11" t="str">
        <f t="shared" si="38"/>
        <v>Silencioso</v>
      </c>
      <c r="BI796" s="26"/>
      <c r="BJ796" s="25"/>
    </row>
    <row r="797" spans="1:62" ht="15">
      <c r="A797" s="18">
        <v>316740</v>
      </c>
      <c r="B797" s="18" t="str">
        <f>VLOOKUP(C797,Plan1!$A:$XFD,4,FALSE)</f>
        <v>Pouso Alegre</v>
      </c>
      <c r="C797" s="19" t="s">
        <v>801</v>
      </c>
      <c r="D797" s="31">
        <v>0</v>
      </c>
      <c r="E797" s="31">
        <v>0</v>
      </c>
      <c r="F797" s="31">
        <v>0</v>
      </c>
      <c r="G797" s="31">
        <v>0</v>
      </c>
      <c r="H797" s="31">
        <v>0</v>
      </c>
      <c r="I797" s="31">
        <v>0</v>
      </c>
      <c r="J797" s="31">
        <v>0</v>
      </c>
      <c r="K797" s="31">
        <v>0</v>
      </c>
      <c r="L797" s="31">
        <v>0</v>
      </c>
      <c r="M797" s="31">
        <v>0</v>
      </c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13"/>
      <c r="BE797" s="15">
        <f t="shared" si="36"/>
        <v>0</v>
      </c>
      <c r="BF797" s="23">
        <v>6283</v>
      </c>
      <c r="BG797" s="20">
        <f t="shared" si="37"/>
        <v>0</v>
      </c>
      <c r="BH797" s="11" t="str">
        <f t="shared" si="38"/>
        <v>Silencioso</v>
      </c>
      <c r="BI797" s="26"/>
      <c r="BJ797" s="25"/>
    </row>
    <row r="798" spans="1:62" ht="15">
      <c r="A798" s="18">
        <v>316750</v>
      </c>
      <c r="B798" s="18" t="str">
        <f>VLOOKUP(C798,Plan1!$A:$XFD,4,FALSE)</f>
        <v>Juiz de Fora</v>
      </c>
      <c r="C798" s="19" t="s">
        <v>802</v>
      </c>
      <c r="D798" s="31">
        <v>0</v>
      </c>
      <c r="E798" s="31">
        <v>0</v>
      </c>
      <c r="F798" s="31">
        <v>0</v>
      </c>
      <c r="G798" s="31">
        <v>0</v>
      </c>
      <c r="H798" s="31">
        <v>0</v>
      </c>
      <c r="I798" s="31">
        <v>0</v>
      </c>
      <c r="J798" s="31">
        <v>0</v>
      </c>
      <c r="K798" s="31">
        <v>0</v>
      </c>
      <c r="L798" s="31">
        <v>0</v>
      </c>
      <c r="M798" s="31">
        <v>0</v>
      </c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13"/>
      <c r="BE798" s="15">
        <f t="shared" si="36"/>
        <v>0</v>
      </c>
      <c r="BF798" s="23">
        <v>2640</v>
      </c>
      <c r="BG798" s="20">
        <f t="shared" si="37"/>
        <v>0</v>
      </c>
      <c r="BH798" s="11" t="str">
        <f t="shared" si="38"/>
        <v>Silencioso</v>
      </c>
      <c r="BI798" s="26"/>
      <c r="BJ798" s="25"/>
    </row>
    <row r="799" spans="1:62" ht="15">
      <c r="A799" s="18">
        <v>316760</v>
      </c>
      <c r="B799" s="18" t="str">
        <f>VLOOKUP(C799,Plan1!$A:$XFD,4,FALSE)</f>
        <v>Manhumirim</v>
      </c>
      <c r="C799" s="19" t="s">
        <v>803</v>
      </c>
      <c r="D799" s="31">
        <v>0</v>
      </c>
      <c r="E799" s="31">
        <v>0</v>
      </c>
      <c r="F799" s="31">
        <v>0</v>
      </c>
      <c r="G799" s="31">
        <v>0</v>
      </c>
      <c r="H799" s="31">
        <v>0</v>
      </c>
      <c r="I799" s="31">
        <v>0</v>
      </c>
      <c r="J799" s="31">
        <v>0</v>
      </c>
      <c r="K799" s="31">
        <v>0</v>
      </c>
      <c r="L799" s="31">
        <v>0</v>
      </c>
      <c r="M799" s="31">
        <v>0</v>
      </c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13"/>
      <c r="BE799" s="15">
        <f t="shared" si="36"/>
        <v>0</v>
      </c>
      <c r="BF799" s="23">
        <v>19421</v>
      </c>
      <c r="BG799" s="20">
        <f t="shared" si="37"/>
        <v>0</v>
      </c>
      <c r="BH799" s="11" t="str">
        <f t="shared" si="38"/>
        <v>Silencioso</v>
      </c>
      <c r="BI799" s="26"/>
      <c r="BJ799" s="25"/>
    </row>
    <row r="800" spans="1:62" ht="15">
      <c r="A800" s="18">
        <v>316770</v>
      </c>
      <c r="B800" s="18" t="str">
        <f>VLOOKUP(C800,Plan1!$A:$XFD,4,FALSE)</f>
        <v>Governador Valadares</v>
      </c>
      <c r="C800" s="19" t="s">
        <v>804</v>
      </c>
      <c r="D800" s="31">
        <v>0</v>
      </c>
      <c r="E800" s="31">
        <v>0</v>
      </c>
      <c r="F800" s="31">
        <v>0</v>
      </c>
      <c r="G800" s="31">
        <v>0</v>
      </c>
      <c r="H800" s="31">
        <v>0</v>
      </c>
      <c r="I800" s="31">
        <v>0</v>
      </c>
      <c r="J800" s="31">
        <v>0</v>
      </c>
      <c r="K800" s="31">
        <v>0</v>
      </c>
      <c r="L800" s="31">
        <v>0</v>
      </c>
      <c r="M800" s="31">
        <v>0</v>
      </c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13"/>
      <c r="BE800" s="15">
        <f t="shared" si="36"/>
        <v>0</v>
      </c>
      <c r="BF800" s="23">
        <v>5842</v>
      </c>
      <c r="BG800" s="20">
        <f t="shared" si="37"/>
        <v>0</v>
      </c>
      <c r="BH800" s="11" t="str">
        <f t="shared" si="38"/>
        <v>Silencioso</v>
      </c>
      <c r="BI800" s="26"/>
      <c r="BJ800" s="25"/>
    </row>
    <row r="801" spans="1:62" ht="15">
      <c r="A801" s="18">
        <v>316780</v>
      </c>
      <c r="B801" s="18" t="str">
        <f>VLOOKUP(C801,Plan1!$A:$XFD,4,FALSE)</f>
        <v>Varginha</v>
      </c>
      <c r="C801" s="19" t="s">
        <v>805</v>
      </c>
      <c r="D801" s="31">
        <v>0</v>
      </c>
      <c r="E801" s="31">
        <v>0</v>
      </c>
      <c r="F801" s="31">
        <v>0</v>
      </c>
      <c r="G801" s="31">
        <v>0</v>
      </c>
      <c r="H801" s="31">
        <v>0</v>
      </c>
      <c r="I801" s="31">
        <v>0</v>
      </c>
      <c r="J801" s="31">
        <v>0</v>
      </c>
      <c r="K801" s="31">
        <v>0</v>
      </c>
      <c r="L801" s="31">
        <v>0</v>
      </c>
      <c r="M801" s="31">
        <v>0</v>
      </c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13"/>
      <c r="BE801" s="15">
        <f t="shared" si="36"/>
        <v>0</v>
      </c>
      <c r="BF801" s="23">
        <v>6055</v>
      </c>
      <c r="BG801" s="20">
        <f t="shared" si="37"/>
        <v>0</v>
      </c>
      <c r="BH801" s="11" t="str">
        <f t="shared" si="38"/>
        <v>Silencioso</v>
      </c>
      <c r="BI801" s="26"/>
      <c r="BJ801" s="25"/>
    </row>
    <row r="802" spans="1:62" ht="15">
      <c r="A802" s="18">
        <v>316790</v>
      </c>
      <c r="B802" s="18" t="str">
        <f>VLOOKUP(C802,Plan1!$A:$XFD,4,FALSE)</f>
        <v>Ubá</v>
      </c>
      <c r="C802" s="19" t="s">
        <v>806</v>
      </c>
      <c r="D802" s="31">
        <v>0</v>
      </c>
      <c r="E802" s="31">
        <v>0</v>
      </c>
      <c r="F802" s="31">
        <v>0</v>
      </c>
      <c r="G802" s="31">
        <v>0</v>
      </c>
      <c r="H802" s="31">
        <v>0</v>
      </c>
      <c r="I802" s="31">
        <v>0</v>
      </c>
      <c r="J802" s="31">
        <v>0</v>
      </c>
      <c r="K802" s="31">
        <v>0</v>
      </c>
      <c r="L802" s="31">
        <v>0</v>
      </c>
      <c r="M802" s="31">
        <v>0</v>
      </c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13"/>
      <c r="BE802" s="15">
        <f t="shared" si="36"/>
        <v>0</v>
      </c>
      <c r="BF802" s="23">
        <v>4021</v>
      </c>
      <c r="BG802" s="20">
        <f t="shared" si="37"/>
        <v>0</v>
      </c>
      <c r="BH802" s="11" t="str">
        <f t="shared" si="38"/>
        <v>Silencioso</v>
      </c>
      <c r="BI802" s="26"/>
      <c r="BJ802" s="25"/>
    </row>
    <row r="803" spans="1:62" ht="15">
      <c r="A803" s="18">
        <v>316800</v>
      </c>
      <c r="B803" s="18" t="str">
        <f>VLOOKUP(C803,Plan1!$A:$XFD,4,FALSE)</f>
        <v>Montes Claros</v>
      </c>
      <c r="C803" s="19" t="s">
        <v>807</v>
      </c>
      <c r="D803" s="31">
        <v>0</v>
      </c>
      <c r="E803" s="31">
        <v>0</v>
      </c>
      <c r="F803" s="31">
        <v>0</v>
      </c>
      <c r="G803" s="31">
        <v>0</v>
      </c>
      <c r="H803" s="31">
        <v>0</v>
      </c>
      <c r="I803" s="31">
        <v>0</v>
      </c>
      <c r="J803" s="31">
        <v>0</v>
      </c>
      <c r="K803" s="31">
        <v>0</v>
      </c>
      <c r="L803" s="31">
        <v>0</v>
      </c>
      <c r="M803" s="31">
        <v>0</v>
      </c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13"/>
      <c r="BE803" s="15">
        <f t="shared" si="36"/>
        <v>0</v>
      </c>
      <c r="BF803" s="23">
        <v>33315</v>
      </c>
      <c r="BG803" s="20">
        <f t="shared" si="37"/>
        <v>0</v>
      </c>
      <c r="BH803" s="11" t="str">
        <f t="shared" si="38"/>
        <v>Silencioso</v>
      </c>
      <c r="BI803" s="26"/>
      <c r="BJ803" s="25"/>
    </row>
    <row r="804" spans="1:62" ht="15">
      <c r="A804" s="18">
        <v>316805</v>
      </c>
      <c r="B804" s="18" t="str">
        <f>VLOOKUP(C804,Plan1!$A:$XFD,4,FALSE)</f>
        <v>Manhumirim</v>
      </c>
      <c r="C804" s="19" t="s">
        <v>808</v>
      </c>
      <c r="D804" s="31">
        <v>0</v>
      </c>
      <c r="E804" s="31">
        <v>0</v>
      </c>
      <c r="F804" s="31">
        <v>0</v>
      </c>
      <c r="G804" s="31">
        <v>0</v>
      </c>
      <c r="H804" s="31">
        <v>0</v>
      </c>
      <c r="I804" s="31">
        <v>0</v>
      </c>
      <c r="J804" s="31">
        <v>0</v>
      </c>
      <c r="K804" s="31">
        <v>0</v>
      </c>
      <c r="L804" s="31">
        <v>0</v>
      </c>
      <c r="M804" s="31">
        <v>0</v>
      </c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13"/>
      <c r="BE804" s="15">
        <f t="shared" si="36"/>
        <v>0</v>
      </c>
      <c r="BF804" s="23">
        <v>3203</v>
      </c>
      <c r="BG804" s="20">
        <f t="shared" si="37"/>
        <v>0</v>
      </c>
      <c r="BH804" s="11" t="str">
        <f t="shared" si="38"/>
        <v>Silencioso</v>
      </c>
      <c r="BI804" s="26"/>
      <c r="BJ804" s="25"/>
    </row>
    <row r="805" spans="1:62" ht="15">
      <c r="A805" s="18">
        <v>316810</v>
      </c>
      <c r="B805" s="18" t="str">
        <f>VLOOKUP(C805,Plan1!$A:$XFD,4,FALSE)</f>
        <v>Uberaba</v>
      </c>
      <c r="C805" s="19" t="s">
        <v>809</v>
      </c>
      <c r="D805" s="31">
        <v>0</v>
      </c>
      <c r="E805" s="31">
        <v>0</v>
      </c>
      <c r="F805" s="31">
        <v>0</v>
      </c>
      <c r="G805" s="31">
        <v>0</v>
      </c>
      <c r="H805" s="31">
        <v>0</v>
      </c>
      <c r="I805" s="31">
        <v>0</v>
      </c>
      <c r="J805" s="31">
        <v>0</v>
      </c>
      <c r="K805" s="31">
        <v>0</v>
      </c>
      <c r="L805" s="31">
        <v>0</v>
      </c>
      <c r="M805" s="31">
        <v>0</v>
      </c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13"/>
      <c r="BE805" s="15">
        <f t="shared" si="36"/>
        <v>0</v>
      </c>
      <c r="BF805" s="23">
        <v>4542</v>
      </c>
      <c r="BG805" s="20">
        <f t="shared" si="37"/>
        <v>0</v>
      </c>
      <c r="BH805" s="11" t="str">
        <f t="shared" si="38"/>
        <v>Silencioso</v>
      </c>
      <c r="BI805" s="26"/>
      <c r="BJ805" s="25"/>
    </row>
    <row r="806" spans="1:62" ht="15">
      <c r="A806" s="18">
        <v>316820</v>
      </c>
      <c r="B806" s="18" t="str">
        <f>VLOOKUP(C806,Plan1!$A:$XFD,4,FALSE)</f>
        <v>Divinópolis</v>
      </c>
      <c r="C806" s="19" t="s">
        <v>810</v>
      </c>
      <c r="D806" s="31">
        <v>0</v>
      </c>
      <c r="E806" s="31">
        <v>0</v>
      </c>
      <c r="F806" s="31">
        <v>0</v>
      </c>
      <c r="G806" s="31">
        <v>0</v>
      </c>
      <c r="H806" s="31">
        <v>0</v>
      </c>
      <c r="I806" s="31">
        <v>0</v>
      </c>
      <c r="J806" s="31">
        <v>0</v>
      </c>
      <c r="K806" s="31">
        <v>0</v>
      </c>
      <c r="L806" s="31">
        <v>0</v>
      </c>
      <c r="M806" s="31">
        <v>0</v>
      </c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13"/>
      <c r="BE806" s="15">
        <f t="shared" si="36"/>
        <v>0</v>
      </c>
      <c r="BF806" s="23">
        <v>1922</v>
      </c>
      <c r="BG806" s="20">
        <f t="shared" si="37"/>
        <v>0</v>
      </c>
      <c r="BH806" s="11" t="str">
        <f t="shared" si="38"/>
        <v>Silencioso</v>
      </c>
      <c r="BI806" s="26"/>
      <c r="BJ806" s="25"/>
    </row>
    <row r="807" spans="1:62" ht="15">
      <c r="A807" s="18">
        <v>316830</v>
      </c>
      <c r="B807" s="18" t="str">
        <f>VLOOKUP(C807,Plan1!$A:$XFD,4,FALSE)</f>
        <v>Belo Horizonte</v>
      </c>
      <c r="C807" s="19" t="s">
        <v>811</v>
      </c>
      <c r="D807" s="31">
        <v>0</v>
      </c>
      <c r="E807" s="31">
        <v>0</v>
      </c>
      <c r="F807" s="31">
        <v>0</v>
      </c>
      <c r="G807" s="31">
        <v>0</v>
      </c>
      <c r="H807" s="31">
        <v>0</v>
      </c>
      <c r="I807" s="31">
        <v>0</v>
      </c>
      <c r="J807" s="31">
        <v>0</v>
      </c>
      <c r="K807" s="31">
        <v>0</v>
      </c>
      <c r="L807" s="31">
        <v>0</v>
      </c>
      <c r="M807" s="31">
        <v>0</v>
      </c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30"/>
      <c r="AN807" s="30"/>
      <c r="AO807" s="30"/>
      <c r="AP807" s="30"/>
      <c r="AQ807" s="30"/>
      <c r="AR807" s="30"/>
      <c r="AS807" s="30"/>
      <c r="AT807" s="30"/>
      <c r="AU807" s="30"/>
      <c r="AV807" s="30"/>
      <c r="AW807" s="30"/>
      <c r="AX807" s="30"/>
      <c r="AY807" s="30"/>
      <c r="AZ807" s="30"/>
      <c r="BA807" s="30"/>
      <c r="BB807" s="30"/>
      <c r="BC807" s="30"/>
      <c r="BD807" s="13"/>
      <c r="BE807" s="15">
        <f t="shared" si="36"/>
        <v>0</v>
      </c>
      <c r="BF807" s="23">
        <v>4030</v>
      </c>
      <c r="BG807" s="20">
        <f t="shared" si="37"/>
        <v>0</v>
      </c>
      <c r="BH807" s="11" t="str">
        <f t="shared" si="38"/>
        <v>Silencioso</v>
      </c>
      <c r="BI807" s="26"/>
      <c r="BJ807" s="25"/>
    </row>
    <row r="808" spans="1:62" ht="15">
      <c r="A808" s="18">
        <v>316840</v>
      </c>
      <c r="B808" s="18" t="str">
        <f>VLOOKUP(C808,Plan1!$A:$XFD,4,FALSE)</f>
        <v>Governador Valadares</v>
      </c>
      <c r="C808" s="19" t="s">
        <v>812</v>
      </c>
      <c r="D808" s="31">
        <v>0</v>
      </c>
      <c r="E808" s="31">
        <v>0</v>
      </c>
      <c r="F808" s="31">
        <v>0</v>
      </c>
      <c r="G808" s="31">
        <v>0</v>
      </c>
      <c r="H808" s="31">
        <v>0</v>
      </c>
      <c r="I808" s="31">
        <v>0</v>
      </c>
      <c r="J808" s="31">
        <v>0</v>
      </c>
      <c r="K808" s="31">
        <v>0</v>
      </c>
      <c r="L808" s="31">
        <v>0</v>
      </c>
      <c r="M808" s="31">
        <v>0</v>
      </c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13"/>
      <c r="BE808" s="15">
        <f t="shared" si="36"/>
        <v>0</v>
      </c>
      <c r="BF808" s="23">
        <v>14672</v>
      </c>
      <c r="BG808" s="20">
        <f t="shared" si="37"/>
        <v>0</v>
      </c>
      <c r="BH808" s="11" t="str">
        <f t="shared" si="38"/>
        <v>Silencioso</v>
      </c>
      <c r="BI808" s="26"/>
      <c r="BJ808" s="25"/>
    </row>
    <row r="809" spans="1:62" ht="15">
      <c r="A809" s="18">
        <v>316850</v>
      </c>
      <c r="B809" s="18" t="str">
        <f>VLOOKUP(C809,Plan1!$A:$XFD,4,FALSE)</f>
        <v>Ponte Nova</v>
      </c>
      <c r="C809" s="19" t="s">
        <v>813</v>
      </c>
      <c r="D809" s="31">
        <v>0</v>
      </c>
      <c r="E809" s="31">
        <v>0</v>
      </c>
      <c r="F809" s="31">
        <v>0</v>
      </c>
      <c r="G809" s="31">
        <v>0</v>
      </c>
      <c r="H809" s="31">
        <v>0</v>
      </c>
      <c r="I809" s="31">
        <v>0</v>
      </c>
      <c r="J809" s="31">
        <v>0</v>
      </c>
      <c r="K809" s="31">
        <v>0</v>
      </c>
      <c r="L809" s="31">
        <v>0</v>
      </c>
      <c r="M809" s="31">
        <v>0</v>
      </c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13"/>
      <c r="BE809" s="15">
        <f t="shared" si="36"/>
        <v>0</v>
      </c>
      <c r="BF809" s="23">
        <v>11793</v>
      </c>
      <c r="BG809" s="20">
        <f t="shared" si="37"/>
        <v>0</v>
      </c>
      <c r="BH809" s="11" t="str">
        <f t="shared" si="38"/>
        <v>Silencioso</v>
      </c>
      <c r="BI809" s="26"/>
      <c r="BJ809" s="25"/>
    </row>
    <row r="810" spans="1:62" ht="15">
      <c r="A810" s="18">
        <v>316860</v>
      </c>
      <c r="B810" s="18" t="str">
        <f>VLOOKUP(C810,Plan1!$A:$XFD,4,FALSE)</f>
        <v>Teófilo Otoni</v>
      </c>
      <c r="C810" s="19" t="s">
        <v>814</v>
      </c>
      <c r="D810" s="31">
        <v>0</v>
      </c>
      <c r="E810" s="31">
        <v>0</v>
      </c>
      <c r="F810" s="31">
        <v>0</v>
      </c>
      <c r="G810" s="31">
        <v>0</v>
      </c>
      <c r="H810" s="31">
        <v>0</v>
      </c>
      <c r="I810" s="31">
        <v>0</v>
      </c>
      <c r="J810" s="31">
        <v>0</v>
      </c>
      <c r="K810" s="31">
        <v>0</v>
      </c>
      <c r="L810" s="31">
        <v>0</v>
      </c>
      <c r="M810" s="31">
        <v>0</v>
      </c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13"/>
      <c r="BE810" s="16">
        <f t="shared" si="36"/>
        <v>0</v>
      </c>
      <c r="BF810" s="23">
        <v>141046</v>
      </c>
      <c r="BG810" s="22">
        <f t="shared" si="37"/>
        <v>0</v>
      </c>
      <c r="BH810" s="11" t="str">
        <f t="shared" si="38"/>
        <v>Silencioso</v>
      </c>
      <c r="BI810" s="26"/>
      <c r="BJ810" s="25"/>
    </row>
    <row r="811" spans="1:62" ht="15">
      <c r="A811" s="18">
        <v>316870</v>
      </c>
      <c r="B811" s="18" t="str">
        <f>VLOOKUP(C811,Plan1!$A:$XFD,4,FALSE)</f>
        <v>Coronel Fabriciano</v>
      </c>
      <c r="C811" s="19" t="s">
        <v>815</v>
      </c>
      <c r="D811" s="31">
        <v>0</v>
      </c>
      <c r="E811" s="31">
        <v>1</v>
      </c>
      <c r="F811" s="31">
        <v>4</v>
      </c>
      <c r="G811" s="31">
        <v>0</v>
      </c>
      <c r="H811" s="31">
        <v>0</v>
      </c>
      <c r="I811" s="31">
        <v>0</v>
      </c>
      <c r="J811" s="31">
        <v>1</v>
      </c>
      <c r="K811" s="31">
        <v>0</v>
      </c>
      <c r="L811" s="31">
        <v>0</v>
      </c>
      <c r="M811" s="31">
        <v>0</v>
      </c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13"/>
      <c r="BE811" s="15">
        <f t="shared" si="36"/>
        <v>6</v>
      </c>
      <c r="BF811" s="23">
        <v>87542</v>
      </c>
      <c r="BG811" s="20">
        <f t="shared" si="37"/>
        <v>6.853853007699162</v>
      </c>
      <c r="BH811" s="11" t="str">
        <f t="shared" si="38"/>
        <v>Baixa</v>
      </c>
      <c r="BI811" s="26"/>
      <c r="BJ811" s="25"/>
    </row>
    <row r="812" spans="1:62" ht="15">
      <c r="A812" s="18">
        <v>316880</v>
      </c>
      <c r="B812" s="18" t="str">
        <f>VLOOKUP(C812,Plan1!$A:$XFD,4,FALSE)</f>
        <v>São João Del Rei</v>
      </c>
      <c r="C812" s="19" t="s">
        <v>816</v>
      </c>
      <c r="D812" s="31">
        <v>0</v>
      </c>
      <c r="E812" s="31">
        <v>0</v>
      </c>
      <c r="F812" s="31">
        <v>0</v>
      </c>
      <c r="G812" s="31">
        <v>0</v>
      </c>
      <c r="H812" s="31">
        <v>0</v>
      </c>
      <c r="I812" s="31">
        <v>0</v>
      </c>
      <c r="J812" s="31">
        <v>0</v>
      </c>
      <c r="K812" s="31">
        <v>0</v>
      </c>
      <c r="L812" s="31">
        <v>0</v>
      </c>
      <c r="M812" s="31">
        <v>0</v>
      </c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13"/>
      <c r="BE812" s="15">
        <f t="shared" si="36"/>
        <v>0</v>
      </c>
      <c r="BF812" s="23">
        <v>7640</v>
      </c>
      <c r="BG812" s="20">
        <f t="shared" si="37"/>
        <v>0</v>
      </c>
      <c r="BH812" s="11" t="str">
        <f t="shared" si="38"/>
        <v>Silencioso</v>
      </c>
      <c r="BI812" s="26"/>
      <c r="BJ812" s="25"/>
    </row>
    <row r="813" spans="1:62" ht="15">
      <c r="A813" s="18">
        <v>316890</v>
      </c>
      <c r="B813" s="18" t="str">
        <f>VLOOKUP(C813,Plan1!$A:$XFD,4,FALSE)</f>
        <v>Patos de Minas</v>
      </c>
      <c r="C813" s="19" t="s">
        <v>817</v>
      </c>
      <c r="D813" s="31">
        <v>0</v>
      </c>
      <c r="E813" s="31">
        <v>0</v>
      </c>
      <c r="F813" s="31">
        <v>0</v>
      </c>
      <c r="G813" s="31">
        <v>0</v>
      </c>
      <c r="H813" s="31">
        <v>0</v>
      </c>
      <c r="I813" s="31">
        <v>0</v>
      </c>
      <c r="J813" s="31">
        <v>0</v>
      </c>
      <c r="K813" s="31">
        <v>0</v>
      </c>
      <c r="L813" s="31">
        <v>0</v>
      </c>
      <c r="M813" s="31">
        <v>0</v>
      </c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13"/>
      <c r="BE813" s="15">
        <f t="shared" si="36"/>
        <v>0</v>
      </c>
      <c r="BF813" s="23">
        <v>6871</v>
      </c>
      <c r="BG813" s="20">
        <f t="shared" si="37"/>
        <v>0</v>
      </c>
      <c r="BH813" s="11" t="str">
        <f t="shared" si="38"/>
        <v>Silencioso</v>
      </c>
      <c r="BI813" s="26"/>
      <c r="BJ813" s="25"/>
    </row>
    <row r="814" spans="1:62" ht="15">
      <c r="A814" s="18">
        <v>316900</v>
      </c>
      <c r="B814" s="18" t="str">
        <f>VLOOKUP(C814,Plan1!$A:$XFD,4,FALSE)</f>
        <v>Ubá</v>
      </c>
      <c r="C814" s="19" t="s">
        <v>818</v>
      </c>
      <c r="D814" s="31">
        <v>0</v>
      </c>
      <c r="E814" s="31">
        <v>0</v>
      </c>
      <c r="F814" s="31">
        <v>0</v>
      </c>
      <c r="G814" s="31">
        <v>0</v>
      </c>
      <c r="H814" s="31">
        <v>0</v>
      </c>
      <c r="I814" s="31">
        <v>0</v>
      </c>
      <c r="J814" s="31">
        <v>0</v>
      </c>
      <c r="K814" s="31">
        <v>0</v>
      </c>
      <c r="L814" s="31">
        <v>0</v>
      </c>
      <c r="M814" s="31">
        <v>0</v>
      </c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13"/>
      <c r="BE814" s="15">
        <f t="shared" si="36"/>
        <v>0</v>
      </c>
      <c r="BF814" s="23">
        <v>16637</v>
      </c>
      <c r="BG814" s="20">
        <f t="shared" si="37"/>
        <v>0</v>
      </c>
      <c r="BH814" s="11" t="str">
        <f t="shared" si="38"/>
        <v>Silencioso</v>
      </c>
      <c r="BI814" s="26"/>
      <c r="BJ814" s="25"/>
    </row>
    <row r="815" spans="1:62" ht="15">
      <c r="A815" s="18">
        <v>316905</v>
      </c>
      <c r="B815" s="18" t="str">
        <f>VLOOKUP(C815,Plan1!$A:$XFD,4,FALSE)</f>
        <v>Pouso Alegre</v>
      </c>
      <c r="C815" s="19" t="s">
        <v>819</v>
      </c>
      <c r="D815" s="31">
        <v>0</v>
      </c>
      <c r="E815" s="31">
        <v>0</v>
      </c>
      <c r="F815" s="31">
        <v>0</v>
      </c>
      <c r="G815" s="31">
        <v>0</v>
      </c>
      <c r="H815" s="31">
        <v>0</v>
      </c>
      <c r="I815" s="31">
        <v>0</v>
      </c>
      <c r="J815" s="31">
        <v>0</v>
      </c>
      <c r="K815" s="31">
        <v>0</v>
      </c>
      <c r="L815" s="31">
        <v>0</v>
      </c>
      <c r="M815" s="31">
        <v>0</v>
      </c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13"/>
      <c r="BE815" s="15">
        <f t="shared" si="36"/>
        <v>0</v>
      </c>
      <c r="BF815" s="23">
        <v>4124</v>
      </c>
      <c r="BG815" s="20">
        <f t="shared" si="37"/>
        <v>0</v>
      </c>
      <c r="BH815" s="11" t="str">
        <f t="shared" si="38"/>
        <v>Silencioso</v>
      </c>
      <c r="BI815" s="26"/>
      <c r="BJ815" s="25"/>
    </row>
    <row r="816" spans="1:62" ht="15">
      <c r="A816" s="18">
        <v>316910</v>
      </c>
      <c r="B816" s="18" t="str">
        <f>VLOOKUP(C816,Plan1!$A:$XFD,4,FALSE)</f>
        <v>Pouso Alegre</v>
      </c>
      <c r="C816" s="19" t="s">
        <v>820</v>
      </c>
      <c r="D816" s="31">
        <v>0</v>
      </c>
      <c r="E816" s="31">
        <v>0</v>
      </c>
      <c r="F816" s="31">
        <v>0</v>
      </c>
      <c r="G816" s="31">
        <v>0</v>
      </c>
      <c r="H816" s="31">
        <v>0</v>
      </c>
      <c r="I816" s="31">
        <v>0</v>
      </c>
      <c r="J816" s="31">
        <v>0</v>
      </c>
      <c r="K816" s="31">
        <v>0</v>
      </c>
      <c r="L816" s="31">
        <v>0</v>
      </c>
      <c r="M816" s="31">
        <v>0</v>
      </c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13"/>
      <c r="BE816" s="15">
        <f t="shared" si="36"/>
        <v>0</v>
      </c>
      <c r="BF816" s="23">
        <v>6153</v>
      </c>
      <c r="BG816" s="20">
        <f t="shared" si="37"/>
        <v>0</v>
      </c>
      <c r="BH816" s="11" t="str">
        <f t="shared" si="38"/>
        <v>Silencioso</v>
      </c>
      <c r="BI816" s="26"/>
      <c r="BJ816" s="25"/>
    </row>
    <row r="817" spans="1:62" ht="15">
      <c r="A817" s="18">
        <v>316920</v>
      </c>
      <c r="B817" s="18" t="str">
        <f>VLOOKUP(C817,Plan1!$A:$XFD,4,FALSE)</f>
        <v>Manhumirim</v>
      </c>
      <c r="C817" s="19" t="s">
        <v>821</v>
      </c>
      <c r="D817" s="31">
        <v>0</v>
      </c>
      <c r="E817" s="31">
        <v>0</v>
      </c>
      <c r="F817" s="31">
        <v>0</v>
      </c>
      <c r="G817" s="31">
        <v>0</v>
      </c>
      <c r="H817" s="31">
        <v>0</v>
      </c>
      <c r="I817" s="31">
        <v>0</v>
      </c>
      <c r="J817" s="31">
        <v>0</v>
      </c>
      <c r="K817" s="31">
        <v>0</v>
      </c>
      <c r="L817" s="31">
        <v>0</v>
      </c>
      <c r="M817" s="31">
        <v>0</v>
      </c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13"/>
      <c r="BE817" s="15">
        <f t="shared" si="36"/>
        <v>0</v>
      </c>
      <c r="BF817" s="23">
        <v>9033</v>
      </c>
      <c r="BG817" s="20">
        <f t="shared" si="37"/>
        <v>0</v>
      </c>
      <c r="BH817" s="11" t="str">
        <f t="shared" si="38"/>
        <v>Silencioso</v>
      </c>
      <c r="BI817" s="26"/>
      <c r="BJ817" s="25"/>
    </row>
    <row r="818" spans="1:62" ht="15">
      <c r="A818" s="18">
        <v>316930</v>
      </c>
      <c r="B818" s="18" t="str">
        <f>VLOOKUP(C818,Plan1!$A:$XFD,4,FALSE)</f>
        <v>Varginha</v>
      </c>
      <c r="C818" s="19" t="s">
        <v>822</v>
      </c>
      <c r="D818" s="31">
        <v>0</v>
      </c>
      <c r="E818" s="31">
        <v>0</v>
      </c>
      <c r="F818" s="31">
        <v>0</v>
      </c>
      <c r="G818" s="31">
        <v>0</v>
      </c>
      <c r="H818" s="31">
        <v>0</v>
      </c>
      <c r="I818" s="31">
        <v>0</v>
      </c>
      <c r="J818" s="31">
        <v>0</v>
      </c>
      <c r="K818" s="31">
        <v>0</v>
      </c>
      <c r="L818" s="31">
        <v>0</v>
      </c>
      <c r="M818" s="31">
        <v>0</v>
      </c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13"/>
      <c r="BE818" s="15">
        <f t="shared" si="36"/>
        <v>0</v>
      </c>
      <c r="BF818" s="23">
        <v>77921</v>
      </c>
      <c r="BG818" s="20">
        <f t="shared" si="37"/>
        <v>0</v>
      </c>
      <c r="BH818" s="11" t="str">
        <f t="shared" si="38"/>
        <v>Silencioso</v>
      </c>
      <c r="BI818" s="26"/>
      <c r="BJ818" s="25"/>
    </row>
    <row r="819" spans="1:62" ht="15">
      <c r="A819" s="18">
        <v>316935</v>
      </c>
      <c r="B819" s="18" t="str">
        <f>VLOOKUP(C819,Plan1!$A:$XFD,4,FALSE)</f>
        <v>Sete Lagoas</v>
      </c>
      <c r="C819" s="19" t="s">
        <v>823</v>
      </c>
      <c r="D819" s="31">
        <v>0</v>
      </c>
      <c r="E819" s="31">
        <v>0</v>
      </c>
      <c r="F819" s="31">
        <v>0</v>
      </c>
      <c r="G819" s="31">
        <v>0</v>
      </c>
      <c r="H819" s="31">
        <v>0</v>
      </c>
      <c r="I819" s="31">
        <v>0</v>
      </c>
      <c r="J819" s="31">
        <v>0</v>
      </c>
      <c r="K819" s="31">
        <v>0</v>
      </c>
      <c r="L819" s="31">
        <v>0</v>
      </c>
      <c r="M819" s="31">
        <v>0</v>
      </c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13"/>
      <c r="BE819" s="15">
        <f t="shared" si="36"/>
        <v>0</v>
      </c>
      <c r="BF819" s="23">
        <v>31028</v>
      </c>
      <c r="BG819" s="20">
        <f t="shared" si="37"/>
        <v>0</v>
      </c>
      <c r="BH819" s="11" t="str">
        <f t="shared" si="38"/>
        <v>Silencioso</v>
      </c>
      <c r="BI819" s="26"/>
      <c r="BJ819" s="25"/>
    </row>
    <row r="820" spans="1:62" ht="15">
      <c r="A820" s="18">
        <v>316940</v>
      </c>
      <c r="B820" s="18" t="str">
        <f>VLOOKUP(C820,Plan1!$A:$XFD,4,FALSE)</f>
        <v>Varginha</v>
      </c>
      <c r="C820" s="19" t="s">
        <v>824</v>
      </c>
      <c r="D820" s="31">
        <v>0</v>
      </c>
      <c r="E820" s="31">
        <v>0</v>
      </c>
      <c r="F820" s="31">
        <v>0</v>
      </c>
      <c r="G820" s="31">
        <v>0</v>
      </c>
      <c r="H820" s="31">
        <v>0</v>
      </c>
      <c r="I820" s="31">
        <v>0</v>
      </c>
      <c r="J820" s="31">
        <v>0</v>
      </c>
      <c r="K820" s="31">
        <v>0</v>
      </c>
      <c r="L820" s="31">
        <v>0</v>
      </c>
      <c r="M820" s="31">
        <v>0</v>
      </c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13"/>
      <c r="BE820" s="15">
        <f t="shared" si="36"/>
        <v>0</v>
      </c>
      <c r="BF820" s="23">
        <v>56649</v>
      </c>
      <c r="BG820" s="20">
        <f t="shared" si="37"/>
        <v>0</v>
      </c>
      <c r="BH820" s="11" t="str">
        <f t="shared" si="38"/>
        <v>Silencioso</v>
      </c>
      <c r="BI820" s="26"/>
      <c r="BJ820" s="25"/>
    </row>
    <row r="821" spans="1:62" ht="15">
      <c r="A821" s="18">
        <v>316950</v>
      </c>
      <c r="B821" s="18" t="str">
        <f>VLOOKUP(C821,Plan1!$A:$XFD,4,FALSE)</f>
        <v>Governador Valadares</v>
      </c>
      <c r="C821" s="19" t="s">
        <v>825</v>
      </c>
      <c r="D821" s="31">
        <v>0</v>
      </c>
      <c r="E821" s="31">
        <v>0</v>
      </c>
      <c r="F821" s="31">
        <v>0</v>
      </c>
      <c r="G821" s="31">
        <v>0</v>
      </c>
      <c r="H821" s="31">
        <v>0</v>
      </c>
      <c r="I821" s="31">
        <v>0</v>
      </c>
      <c r="J821" s="31">
        <v>0</v>
      </c>
      <c r="K821" s="31">
        <v>0</v>
      </c>
      <c r="L821" s="31">
        <v>0</v>
      </c>
      <c r="M821" s="31">
        <v>0</v>
      </c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13"/>
      <c r="BE821" s="15">
        <f t="shared" si="36"/>
        <v>0</v>
      </c>
      <c r="BF821" s="23">
        <v>6669</v>
      </c>
      <c r="BG821" s="20">
        <f t="shared" si="37"/>
        <v>0</v>
      </c>
      <c r="BH821" s="11" t="str">
        <f t="shared" si="38"/>
        <v>Silencioso</v>
      </c>
      <c r="BI821" s="26"/>
      <c r="BJ821" s="25"/>
    </row>
    <row r="822" spans="1:62" ht="15">
      <c r="A822" s="18">
        <v>316960</v>
      </c>
      <c r="B822" s="18" t="str">
        <f>VLOOKUP(C822,Plan1!$A:$XFD,4,FALSE)</f>
        <v>Uberlândia</v>
      </c>
      <c r="C822" s="19" t="s">
        <v>826</v>
      </c>
      <c r="D822" s="31">
        <v>0</v>
      </c>
      <c r="E822" s="31">
        <v>0</v>
      </c>
      <c r="F822" s="31">
        <v>0</v>
      </c>
      <c r="G822" s="31">
        <v>0</v>
      </c>
      <c r="H822" s="31">
        <v>0</v>
      </c>
      <c r="I822" s="31">
        <v>0</v>
      </c>
      <c r="J822" s="31">
        <v>0</v>
      </c>
      <c r="K822" s="31">
        <v>0</v>
      </c>
      <c r="L822" s="31">
        <v>0</v>
      </c>
      <c r="M822" s="31">
        <v>0</v>
      </c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13"/>
      <c r="BE822" s="15">
        <f t="shared" si="36"/>
        <v>0</v>
      </c>
      <c r="BF822" s="23">
        <v>25363</v>
      </c>
      <c r="BG822" s="20">
        <f t="shared" si="37"/>
        <v>0</v>
      </c>
      <c r="BH822" s="11" t="str">
        <f t="shared" si="38"/>
        <v>Silencioso</v>
      </c>
      <c r="BI822" s="26"/>
      <c r="BJ822" s="25"/>
    </row>
    <row r="823" spans="1:62" ht="15">
      <c r="A823" s="18">
        <v>316970</v>
      </c>
      <c r="B823" s="18" t="str">
        <f>VLOOKUP(C823,Plan1!$A:$XFD,4,FALSE)</f>
        <v>Diamantina</v>
      </c>
      <c r="C823" s="19" t="s">
        <v>827</v>
      </c>
      <c r="D823" s="31">
        <v>0</v>
      </c>
      <c r="E823" s="31">
        <v>0</v>
      </c>
      <c r="F823" s="31">
        <v>0</v>
      </c>
      <c r="G823" s="31">
        <v>0</v>
      </c>
      <c r="H823" s="31">
        <v>0</v>
      </c>
      <c r="I823" s="31">
        <v>0</v>
      </c>
      <c r="J823" s="31">
        <v>0</v>
      </c>
      <c r="K823" s="31">
        <v>0</v>
      </c>
      <c r="L823" s="31">
        <v>0</v>
      </c>
      <c r="M823" s="31">
        <v>0</v>
      </c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13"/>
      <c r="BE823" s="15">
        <f t="shared" si="36"/>
        <v>0</v>
      </c>
      <c r="BF823" s="23">
        <v>19454</v>
      </c>
      <c r="BG823" s="20">
        <f t="shared" si="37"/>
        <v>0</v>
      </c>
      <c r="BH823" s="11" t="str">
        <f t="shared" si="38"/>
        <v>Silencioso</v>
      </c>
      <c r="BI823" s="26"/>
      <c r="BJ823" s="25"/>
    </row>
    <row r="824" spans="1:62" ht="15">
      <c r="A824" s="18">
        <v>316980</v>
      </c>
      <c r="B824" s="18" t="str">
        <f>VLOOKUP(C824,Plan1!$A:$XFD,4,FALSE)</f>
        <v>Pouso Alegre</v>
      </c>
      <c r="C824" s="19" t="s">
        <v>828</v>
      </c>
      <c r="D824" s="31">
        <v>0</v>
      </c>
      <c r="E824" s="31">
        <v>0</v>
      </c>
      <c r="F824" s="31">
        <v>0</v>
      </c>
      <c r="G824" s="31">
        <v>0</v>
      </c>
      <c r="H824" s="31">
        <v>0</v>
      </c>
      <c r="I824" s="31">
        <v>0</v>
      </c>
      <c r="J824" s="31">
        <v>0</v>
      </c>
      <c r="K824" s="31">
        <v>0</v>
      </c>
      <c r="L824" s="31">
        <v>0</v>
      </c>
      <c r="M824" s="31">
        <v>0</v>
      </c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13"/>
      <c r="BE824" s="15">
        <f t="shared" si="36"/>
        <v>0</v>
      </c>
      <c r="BF824" s="23">
        <v>4964</v>
      </c>
      <c r="BG824" s="20">
        <f t="shared" si="37"/>
        <v>0</v>
      </c>
      <c r="BH824" s="11" t="str">
        <f t="shared" si="38"/>
        <v>Silencioso</v>
      </c>
      <c r="BI824" s="26"/>
      <c r="BJ824" s="25"/>
    </row>
    <row r="825" spans="1:62" ht="15">
      <c r="A825" s="18">
        <v>316990</v>
      </c>
      <c r="B825" s="18" t="str">
        <f>VLOOKUP(C825,Plan1!$A:$XFD,4,FALSE)</f>
        <v>Ubá</v>
      </c>
      <c r="C825" s="19" t="s">
        <v>829</v>
      </c>
      <c r="D825" s="31">
        <v>0</v>
      </c>
      <c r="E825" s="31">
        <v>0</v>
      </c>
      <c r="F825" s="31">
        <v>0</v>
      </c>
      <c r="G825" s="31">
        <v>1</v>
      </c>
      <c r="H825" s="31">
        <v>2</v>
      </c>
      <c r="I825" s="31">
        <v>1</v>
      </c>
      <c r="J825" s="31">
        <v>1</v>
      </c>
      <c r="K825" s="31">
        <v>1</v>
      </c>
      <c r="L825" s="31">
        <v>2</v>
      </c>
      <c r="M825" s="31">
        <v>0</v>
      </c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13"/>
      <c r="BE825" s="15">
        <f t="shared" si="36"/>
        <v>8</v>
      </c>
      <c r="BF825" s="23">
        <v>111012</v>
      </c>
      <c r="BG825" s="20">
        <f t="shared" si="37"/>
        <v>7.206428133895435</v>
      </c>
      <c r="BH825" s="11" t="str">
        <f t="shared" si="38"/>
        <v>Baixa</v>
      </c>
      <c r="BI825" s="26"/>
      <c r="BJ825" s="25"/>
    </row>
    <row r="826" spans="1:62" ht="15">
      <c r="A826" s="18">
        <v>317000</v>
      </c>
      <c r="B826" s="18" t="str">
        <f>VLOOKUP(C826,Plan1!$A:$XFD,4,FALSE)</f>
        <v>Januária</v>
      </c>
      <c r="C826" s="19" t="s">
        <v>830</v>
      </c>
      <c r="D826" s="31">
        <v>0</v>
      </c>
      <c r="E826" s="31">
        <v>0</v>
      </c>
      <c r="F826" s="31">
        <v>0</v>
      </c>
      <c r="G826" s="31">
        <v>0</v>
      </c>
      <c r="H826" s="31">
        <v>0</v>
      </c>
      <c r="I826" s="31">
        <v>0</v>
      </c>
      <c r="J826" s="31">
        <v>0</v>
      </c>
      <c r="K826" s="31">
        <v>0</v>
      </c>
      <c r="L826" s="31">
        <v>0</v>
      </c>
      <c r="M826" s="31">
        <v>0</v>
      </c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13"/>
      <c r="BE826" s="15">
        <f t="shared" si="36"/>
        <v>0</v>
      </c>
      <c r="BF826" s="23">
        <v>12397</v>
      </c>
      <c r="BG826" s="20">
        <f t="shared" si="37"/>
        <v>0</v>
      </c>
      <c r="BH826" s="11" t="str">
        <f t="shared" si="38"/>
        <v>Silencioso</v>
      </c>
      <c r="BI826" s="26"/>
      <c r="BJ826" s="25"/>
    </row>
    <row r="827" spans="1:62" ht="15">
      <c r="A827" s="18">
        <v>317005</v>
      </c>
      <c r="B827" s="18" t="str">
        <f>VLOOKUP(C827,Plan1!$A:$XFD,4,FALSE)</f>
        <v>Coronel Fabriciano</v>
      </c>
      <c r="C827" s="19" t="s">
        <v>831</v>
      </c>
      <c r="D827" s="31">
        <v>0</v>
      </c>
      <c r="E827" s="31">
        <v>0</v>
      </c>
      <c r="F827" s="31">
        <v>0</v>
      </c>
      <c r="G827" s="31">
        <v>0</v>
      </c>
      <c r="H827" s="31">
        <v>0</v>
      </c>
      <c r="I827" s="31">
        <v>0</v>
      </c>
      <c r="J827" s="31">
        <v>0</v>
      </c>
      <c r="K827" s="31">
        <v>0</v>
      </c>
      <c r="L827" s="31">
        <v>0</v>
      </c>
      <c r="M827" s="31">
        <v>0</v>
      </c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13"/>
      <c r="BE827" s="15">
        <f t="shared" si="36"/>
        <v>0</v>
      </c>
      <c r="BF827" s="23">
        <v>12558</v>
      </c>
      <c r="BG827" s="20">
        <f t="shared" si="37"/>
        <v>0</v>
      </c>
      <c r="BH827" s="11" t="str">
        <f t="shared" si="38"/>
        <v>Silencioso</v>
      </c>
      <c r="BI827" s="26"/>
      <c r="BJ827" s="25"/>
    </row>
    <row r="828" spans="1:62" ht="15">
      <c r="A828" s="18">
        <v>317010</v>
      </c>
      <c r="B828" s="18" t="str">
        <f>VLOOKUP(C828,Plan1!$A:$XFD,4,FALSE)</f>
        <v>Uberaba</v>
      </c>
      <c r="C828" s="19" t="s">
        <v>832</v>
      </c>
      <c r="D828" s="31">
        <v>0</v>
      </c>
      <c r="E828" s="31">
        <v>1</v>
      </c>
      <c r="F828" s="31">
        <v>0</v>
      </c>
      <c r="G828" s="31">
        <v>0</v>
      </c>
      <c r="H828" s="31">
        <v>0</v>
      </c>
      <c r="I828" s="31">
        <v>1</v>
      </c>
      <c r="J828" s="31">
        <v>0</v>
      </c>
      <c r="K828" s="31">
        <v>0</v>
      </c>
      <c r="L828" s="31">
        <v>0</v>
      </c>
      <c r="M828" s="31">
        <v>0</v>
      </c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13"/>
      <c r="BE828" s="15">
        <f t="shared" si="36"/>
        <v>2</v>
      </c>
      <c r="BF828" s="23">
        <v>322126</v>
      </c>
      <c r="BG828" s="20">
        <f t="shared" si="37"/>
        <v>0.6208750613114123</v>
      </c>
      <c r="BH828" s="11" t="str">
        <f t="shared" si="38"/>
        <v>Baixa</v>
      </c>
      <c r="BI828" s="26"/>
      <c r="BJ828" s="25"/>
    </row>
    <row r="829" spans="1:62" ht="15">
      <c r="A829" s="18">
        <v>317020</v>
      </c>
      <c r="B829" s="18" t="str">
        <f>VLOOKUP(C829,Plan1!$A:$XFD,4,FALSE)</f>
        <v>Uberlândia</v>
      </c>
      <c r="C829" s="19" t="s">
        <v>833</v>
      </c>
      <c r="D829" s="31">
        <v>0</v>
      </c>
      <c r="E829" s="31">
        <v>0</v>
      </c>
      <c r="F829" s="31">
        <v>0</v>
      </c>
      <c r="G829" s="31">
        <v>0</v>
      </c>
      <c r="H829" s="31">
        <v>0</v>
      </c>
      <c r="I829" s="31">
        <v>0</v>
      </c>
      <c r="J829" s="31">
        <v>0</v>
      </c>
      <c r="K829" s="31">
        <v>0</v>
      </c>
      <c r="L829" s="31">
        <v>0</v>
      </c>
      <c r="M829" s="31">
        <v>1</v>
      </c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13"/>
      <c r="BE829" s="15">
        <f t="shared" si="36"/>
        <v>1</v>
      </c>
      <c r="BF829" s="23">
        <v>662362</v>
      </c>
      <c r="BG829" s="20">
        <f t="shared" si="37"/>
        <v>0.1509748445713975</v>
      </c>
      <c r="BH829" s="11" t="str">
        <f t="shared" si="38"/>
        <v>Baixa</v>
      </c>
      <c r="BI829" s="26"/>
      <c r="BJ829" s="25"/>
    </row>
    <row r="830" spans="1:62" ht="15">
      <c r="A830" s="18">
        <v>317030</v>
      </c>
      <c r="B830" s="18" t="str">
        <f>VLOOKUP(C830,Plan1!$A:$XFD,4,FALSE)</f>
        <v>Teófilo Otoni</v>
      </c>
      <c r="C830" s="19" t="s">
        <v>834</v>
      </c>
      <c r="D830" s="31">
        <v>0</v>
      </c>
      <c r="E830" s="31">
        <v>0</v>
      </c>
      <c r="F830" s="31">
        <v>0</v>
      </c>
      <c r="G830" s="31">
        <v>0</v>
      </c>
      <c r="H830" s="31">
        <v>0</v>
      </c>
      <c r="I830" s="31">
        <v>0</v>
      </c>
      <c r="J830" s="31">
        <v>0</v>
      </c>
      <c r="K830" s="31">
        <v>0</v>
      </c>
      <c r="L830" s="31">
        <v>0</v>
      </c>
      <c r="M830" s="31">
        <v>0</v>
      </c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13"/>
      <c r="BE830" s="15">
        <f t="shared" si="36"/>
        <v>0</v>
      </c>
      <c r="BF830" s="23">
        <v>2727</v>
      </c>
      <c r="BG830" s="20">
        <f t="shared" si="37"/>
        <v>0</v>
      </c>
      <c r="BH830" s="11" t="str">
        <f t="shared" si="38"/>
        <v>Silencioso</v>
      </c>
      <c r="BI830" s="26"/>
      <c r="BJ830" s="25"/>
    </row>
    <row r="831" spans="1:62" ht="15">
      <c r="A831" s="18">
        <v>317040</v>
      </c>
      <c r="B831" s="18" t="str">
        <f>VLOOKUP(C831,Plan1!$A:$XFD,4,FALSE)</f>
        <v>Unaí</v>
      </c>
      <c r="C831" s="19" t="s">
        <v>835</v>
      </c>
      <c r="D831" s="31">
        <v>0</v>
      </c>
      <c r="E831" s="31">
        <v>0</v>
      </c>
      <c r="F831" s="31">
        <v>0</v>
      </c>
      <c r="G831" s="31">
        <v>0</v>
      </c>
      <c r="H831" s="31">
        <v>0</v>
      </c>
      <c r="I831" s="31">
        <v>0</v>
      </c>
      <c r="J831" s="31">
        <v>0</v>
      </c>
      <c r="K831" s="31">
        <v>1</v>
      </c>
      <c r="L831" s="31">
        <v>1</v>
      </c>
      <c r="M831" s="31">
        <v>0</v>
      </c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13"/>
      <c r="BE831" s="15">
        <f t="shared" si="36"/>
        <v>2</v>
      </c>
      <c r="BF831" s="23">
        <v>82887</v>
      </c>
      <c r="BG831" s="20">
        <f t="shared" si="37"/>
        <v>2.412923618902844</v>
      </c>
      <c r="BH831" s="11" t="str">
        <f t="shared" si="38"/>
        <v>Baixa</v>
      </c>
      <c r="BI831" s="26"/>
      <c r="BJ831" s="25"/>
    </row>
    <row r="832" spans="1:62" ht="15">
      <c r="A832" s="18">
        <v>317043</v>
      </c>
      <c r="B832" s="18" t="str">
        <f>VLOOKUP(C832,Plan1!$A:$XFD,4,FALSE)</f>
        <v>Uberaba</v>
      </c>
      <c r="C832" s="19" t="s">
        <v>836</v>
      </c>
      <c r="D832" s="31">
        <v>0</v>
      </c>
      <c r="E832" s="31">
        <v>0</v>
      </c>
      <c r="F832" s="31">
        <v>0</v>
      </c>
      <c r="G832" s="31">
        <v>0</v>
      </c>
      <c r="H832" s="31">
        <v>0</v>
      </c>
      <c r="I832" s="31">
        <v>0</v>
      </c>
      <c r="J832" s="31">
        <v>0</v>
      </c>
      <c r="K832" s="31">
        <v>0</v>
      </c>
      <c r="L832" s="31">
        <v>0</v>
      </c>
      <c r="M832" s="31">
        <v>0</v>
      </c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13"/>
      <c r="BE832" s="15">
        <f t="shared" si="36"/>
        <v>0</v>
      </c>
      <c r="BF832" s="23">
        <v>4474</v>
      </c>
      <c r="BG832" s="20">
        <f t="shared" si="37"/>
        <v>0</v>
      </c>
      <c r="BH832" s="11" t="str">
        <f t="shared" si="38"/>
        <v>Silencioso</v>
      </c>
      <c r="BI832" s="26"/>
      <c r="BJ832" s="25"/>
    </row>
    <row r="833" spans="1:62" ht="15">
      <c r="A833" s="18">
        <v>317047</v>
      </c>
      <c r="B833" s="18" t="str">
        <f>VLOOKUP(C833,Plan1!$A:$XFD,4,FALSE)</f>
        <v>Unaí</v>
      </c>
      <c r="C833" s="19" t="s">
        <v>837</v>
      </c>
      <c r="D833" s="31">
        <v>0</v>
      </c>
      <c r="E833" s="31">
        <v>0</v>
      </c>
      <c r="F833" s="31">
        <v>0</v>
      </c>
      <c r="G833" s="31">
        <v>0</v>
      </c>
      <c r="H833" s="31">
        <v>0</v>
      </c>
      <c r="I833" s="31">
        <v>0</v>
      </c>
      <c r="J833" s="31">
        <v>0</v>
      </c>
      <c r="K833" s="31">
        <v>0</v>
      </c>
      <c r="L833" s="31">
        <v>0</v>
      </c>
      <c r="M833" s="31">
        <v>0</v>
      </c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13"/>
      <c r="BE833" s="15">
        <f t="shared" si="36"/>
        <v>0</v>
      </c>
      <c r="BF833" s="23">
        <v>3336</v>
      </c>
      <c r="BG833" s="20">
        <f t="shared" si="37"/>
        <v>0</v>
      </c>
      <c r="BH833" s="11" t="str">
        <f t="shared" si="38"/>
        <v>Silencioso</v>
      </c>
      <c r="BI833" s="26"/>
      <c r="BJ833" s="25"/>
    </row>
    <row r="834" spans="1:62" ht="15">
      <c r="A834" s="18">
        <v>317050</v>
      </c>
      <c r="B834" s="18" t="str">
        <f>VLOOKUP(C834,Plan1!$A:$XFD,4,FALSE)</f>
        <v>Ponte Nova</v>
      </c>
      <c r="C834" s="19" t="s">
        <v>838</v>
      </c>
      <c r="D834" s="31">
        <v>0</v>
      </c>
      <c r="E834" s="31">
        <v>0</v>
      </c>
      <c r="F834" s="31">
        <v>0</v>
      </c>
      <c r="G834" s="31">
        <v>0</v>
      </c>
      <c r="H834" s="31">
        <v>0</v>
      </c>
      <c r="I834" s="31">
        <v>0</v>
      </c>
      <c r="J834" s="31">
        <v>0</v>
      </c>
      <c r="K834" s="31">
        <v>0</v>
      </c>
      <c r="L834" s="31">
        <v>0</v>
      </c>
      <c r="M834" s="31">
        <v>0</v>
      </c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13"/>
      <c r="BE834" s="15">
        <f t="shared" si="36"/>
        <v>0</v>
      </c>
      <c r="BF834" s="23">
        <v>10585</v>
      </c>
      <c r="BG834" s="20">
        <f t="shared" si="37"/>
        <v>0</v>
      </c>
      <c r="BH834" s="11" t="str">
        <f t="shared" si="38"/>
        <v>Silencioso</v>
      </c>
      <c r="BI834" s="26"/>
      <c r="BJ834" s="25"/>
    </row>
    <row r="835" spans="1:62" ht="15">
      <c r="A835" s="18">
        <v>317052</v>
      </c>
      <c r="B835" s="18" t="str">
        <f>VLOOKUP(C835,Plan1!$A:$XFD,4,FALSE)</f>
        <v>Januária</v>
      </c>
      <c r="C835" s="19" t="s">
        <v>839</v>
      </c>
      <c r="D835" s="31">
        <v>0</v>
      </c>
      <c r="E835" s="31">
        <v>0</v>
      </c>
      <c r="F835" s="31">
        <v>0</v>
      </c>
      <c r="G835" s="31">
        <v>0</v>
      </c>
      <c r="H835" s="31">
        <v>0</v>
      </c>
      <c r="I835" s="31">
        <v>0</v>
      </c>
      <c r="J835" s="31">
        <v>0</v>
      </c>
      <c r="K835" s="31">
        <v>0</v>
      </c>
      <c r="L835" s="31">
        <v>0</v>
      </c>
      <c r="M835" s="31">
        <v>0</v>
      </c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13"/>
      <c r="BE835" s="15">
        <f t="shared" si="36"/>
        <v>0</v>
      </c>
      <c r="BF835" s="23">
        <v>15556</v>
      </c>
      <c r="BG835" s="20">
        <f t="shared" si="37"/>
        <v>0</v>
      </c>
      <c r="BH835" s="11" t="str">
        <f t="shared" si="38"/>
        <v>Silencioso</v>
      </c>
      <c r="BI835" s="26"/>
      <c r="BJ835" s="25"/>
    </row>
    <row r="836" spans="1:62" ht="15">
      <c r="A836" s="18">
        <v>317057</v>
      </c>
      <c r="B836" s="18" t="str">
        <f>VLOOKUP(C836,Plan1!$A:$XFD,4,FALSE)</f>
        <v>Coronel Fabriciano</v>
      </c>
      <c r="C836" s="19" t="s">
        <v>840</v>
      </c>
      <c r="D836" s="31">
        <v>0</v>
      </c>
      <c r="E836" s="31">
        <v>0</v>
      </c>
      <c r="F836" s="31">
        <v>0</v>
      </c>
      <c r="G836" s="31">
        <v>0</v>
      </c>
      <c r="H836" s="31">
        <v>0</v>
      </c>
      <c r="I836" s="31">
        <v>0</v>
      </c>
      <c r="J836" s="31">
        <v>0</v>
      </c>
      <c r="K836" s="31">
        <v>0</v>
      </c>
      <c r="L836" s="31">
        <v>0</v>
      </c>
      <c r="M836" s="31">
        <v>0</v>
      </c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13"/>
      <c r="BE836" s="15">
        <f t="shared" si="36"/>
        <v>0</v>
      </c>
      <c r="BF836" s="23">
        <v>6634</v>
      </c>
      <c r="BG836" s="20">
        <f t="shared" si="37"/>
        <v>0</v>
      </c>
      <c r="BH836" s="11" t="str">
        <f t="shared" si="38"/>
        <v>Silencioso</v>
      </c>
      <c r="BI836" s="26"/>
      <c r="BJ836" s="25"/>
    </row>
    <row r="837" spans="1:62" ht="15">
      <c r="A837" s="18">
        <v>317060</v>
      </c>
      <c r="B837" s="18" t="str">
        <f>VLOOKUP(C837,Plan1!$A:$XFD,4,FALSE)</f>
        <v>Passos</v>
      </c>
      <c r="C837" s="19" t="s">
        <v>841</v>
      </c>
      <c r="D837" s="31">
        <v>0</v>
      </c>
      <c r="E837" s="31">
        <v>0</v>
      </c>
      <c r="F837" s="31">
        <v>0</v>
      </c>
      <c r="G837" s="31">
        <v>0</v>
      </c>
      <c r="H837" s="31">
        <v>0</v>
      </c>
      <c r="I837" s="31">
        <v>0</v>
      </c>
      <c r="J837" s="31">
        <v>0</v>
      </c>
      <c r="K837" s="31">
        <v>0</v>
      </c>
      <c r="L837" s="31">
        <v>0</v>
      </c>
      <c r="M837" s="31">
        <v>0</v>
      </c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13"/>
      <c r="BE837" s="15">
        <f aca="true" t="shared" si="39" ref="BE837:BE857">SUM(D837:BD837)</f>
        <v>0</v>
      </c>
      <c r="BF837" s="23">
        <v>2213</v>
      </c>
      <c r="BG837" s="20">
        <f aca="true" t="shared" si="40" ref="BG837:BG857">BE837/BF837*100000</f>
        <v>0</v>
      </c>
      <c r="BH837" s="11" t="str">
        <f aca="true" t="shared" si="41" ref="BH837:BH857">IF(BG837=0,"Silencioso",IF(BG837&lt;100,"Baixa",IF(BG837&gt;300,"Alta","Média")))</f>
        <v>Silencioso</v>
      </c>
      <c r="BI837" s="26"/>
      <c r="BJ837" s="25"/>
    </row>
    <row r="838" spans="1:62" ht="15">
      <c r="A838" s="18">
        <v>317065</v>
      </c>
      <c r="B838" s="18" t="str">
        <f>VLOOKUP(C838,Plan1!$A:$XFD,4,FALSE)</f>
        <v>Montes Claros</v>
      </c>
      <c r="C838" s="19" t="s">
        <v>842</v>
      </c>
      <c r="D838" s="31">
        <v>0</v>
      </c>
      <c r="E838" s="31">
        <v>0</v>
      </c>
      <c r="F838" s="31">
        <v>0</v>
      </c>
      <c r="G838" s="31">
        <v>0</v>
      </c>
      <c r="H838" s="31">
        <v>0</v>
      </c>
      <c r="I838" s="31">
        <v>0</v>
      </c>
      <c r="J838" s="31">
        <v>0</v>
      </c>
      <c r="K838" s="31">
        <v>0</v>
      </c>
      <c r="L838" s="31">
        <v>0</v>
      </c>
      <c r="M838" s="31">
        <v>0</v>
      </c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13"/>
      <c r="BE838" s="15">
        <f t="shared" si="39"/>
        <v>0</v>
      </c>
      <c r="BF838" s="23">
        <v>4989</v>
      </c>
      <c r="BG838" s="20">
        <f t="shared" si="40"/>
        <v>0</v>
      </c>
      <c r="BH838" s="11" t="str">
        <f t="shared" si="41"/>
        <v>Silencioso</v>
      </c>
      <c r="BI838" s="26"/>
      <c r="BJ838" s="25"/>
    </row>
    <row r="839" spans="1:62" ht="15">
      <c r="A839" s="18">
        <v>317070</v>
      </c>
      <c r="B839" s="18" t="str">
        <f>VLOOKUP(C839,Plan1!$A:$XFD,4,FALSE)</f>
        <v>Varginha</v>
      </c>
      <c r="C839" s="19" t="s">
        <v>843</v>
      </c>
      <c r="D839" s="31">
        <v>0</v>
      </c>
      <c r="E839" s="31">
        <v>0</v>
      </c>
      <c r="F839" s="31">
        <v>0</v>
      </c>
      <c r="G839" s="31">
        <v>0</v>
      </c>
      <c r="H839" s="31">
        <v>0</v>
      </c>
      <c r="I839" s="31">
        <v>0</v>
      </c>
      <c r="J839" s="31">
        <v>0</v>
      </c>
      <c r="K839" s="31">
        <v>0</v>
      </c>
      <c r="L839" s="31">
        <v>0</v>
      </c>
      <c r="M839" s="31">
        <v>0</v>
      </c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13"/>
      <c r="BE839" s="15">
        <f t="shared" si="39"/>
        <v>0</v>
      </c>
      <c r="BF839" s="23">
        <v>132353</v>
      </c>
      <c r="BG839" s="20">
        <f t="shared" si="40"/>
        <v>0</v>
      </c>
      <c r="BH839" s="11" t="str">
        <f t="shared" si="41"/>
        <v>Silencioso</v>
      </c>
      <c r="BI839" s="26"/>
      <c r="BJ839" s="25"/>
    </row>
    <row r="840" spans="1:62" ht="15">
      <c r="A840" s="18">
        <v>317075</v>
      </c>
      <c r="B840" s="18" t="str">
        <f>VLOOKUP(C840,Plan1!$A:$XFD,4,FALSE)</f>
        <v>Patos de Minas</v>
      </c>
      <c r="C840" s="19" t="s">
        <v>844</v>
      </c>
      <c r="D840" s="31">
        <v>0</v>
      </c>
      <c r="E840" s="31">
        <v>0</v>
      </c>
      <c r="F840" s="31">
        <v>0</v>
      </c>
      <c r="G840" s="31">
        <v>0</v>
      </c>
      <c r="H840" s="31">
        <v>0</v>
      </c>
      <c r="I840" s="31">
        <v>0</v>
      </c>
      <c r="J840" s="31">
        <v>0</v>
      </c>
      <c r="K840" s="31">
        <v>0</v>
      </c>
      <c r="L840" s="31">
        <v>0</v>
      </c>
      <c r="M840" s="31">
        <v>0</v>
      </c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13"/>
      <c r="BE840" s="15">
        <f t="shared" si="39"/>
        <v>0</v>
      </c>
      <c r="BF840" s="23">
        <v>6762</v>
      </c>
      <c r="BG840" s="20">
        <f t="shared" si="40"/>
        <v>0</v>
      </c>
      <c r="BH840" s="11" t="str">
        <f t="shared" si="41"/>
        <v>Silencioso</v>
      </c>
      <c r="BI840" s="26"/>
      <c r="BJ840" s="25"/>
    </row>
    <row r="841" spans="1:62" ht="15">
      <c r="A841" s="18">
        <v>317080</v>
      </c>
      <c r="B841" s="18" t="str">
        <f>VLOOKUP(C841,Plan1!$A:$XFD,4,FALSE)</f>
        <v>Pirapora</v>
      </c>
      <c r="C841" s="19" t="s">
        <v>845</v>
      </c>
      <c r="D841" s="31">
        <v>0</v>
      </c>
      <c r="E841" s="31">
        <v>0</v>
      </c>
      <c r="F841" s="31">
        <v>0</v>
      </c>
      <c r="G841" s="31">
        <v>0</v>
      </c>
      <c r="H841" s="31">
        <v>0</v>
      </c>
      <c r="I841" s="31">
        <v>0</v>
      </c>
      <c r="J841" s="31">
        <v>0</v>
      </c>
      <c r="K841" s="31">
        <v>0</v>
      </c>
      <c r="L841" s="31">
        <v>0</v>
      </c>
      <c r="M841" s="31">
        <v>0</v>
      </c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13"/>
      <c r="BE841" s="15">
        <f t="shared" si="39"/>
        <v>0</v>
      </c>
      <c r="BF841" s="23">
        <v>38534</v>
      </c>
      <c r="BG841" s="20">
        <f t="shared" si="40"/>
        <v>0</v>
      </c>
      <c r="BH841" s="11" t="str">
        <f t="shared" si="41"/>
        <v>Silencioso</v>
      </c>
      <c r="BI841" s="26"/>
      <c r="BJ841" s="25"/>
    </row>
    <row r="842" spans="1:62" ht="15">
      <c r="A842" s="18">
        <v>317090</v>
      </c>
      <c r="B842" s="18" t="str">
        <f>VLOOKUP(C842,Plan1!$A:$XFD,4,FALSE)</f>
        <v>Januária</v>
      </c>
      <c r="C842" s="19" t="s">
        <v>846</v>
      </c>
      <c r="D842" s="31">
        <v>0</v>
      </c>
      <c r="E842" s="31">
        <v>0</v>
      </c>
      <c r="F842" s="31">
        <v>0</v>
      </c>
      <c r="G842" s="31">
        <v>0</v>
      </c>
      <c r="H842" s="31">
        <v>0</v>
      </c>
      <c r="I842" s="31">
        <v>0</v>
      </c>
      <c r="J842" s="31">
        <v>0</v>
      </c>
      <c r="K842" s="31">
        <v>0</v>
      </c>
      <c r="L842" s="31">
        <v>0</v>
      </c>
      <c r="M842" s="31">
        <v>0</v>
      </c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13"/>
      <c r="BE842" s="15">
        <f t="shared" si="39"/>
        <v>0</v>
      </c>
      <c r="BF842" s="23">
        <v>19702</v>
      </c>
      <c r="BG842" s="20">
        <f t="shared" si="40"/>
        <v>0</v>
      </c>
      <c r="BH842" s="11" t="str">
        <f t="shared" si="41"/>
        <v>Silencioso</v>
      </c>
      <c r="BI842" s="26"/>
      <c r="BJ842" s="25"/>
    </row>
    <row r="843" spans="1:62" ht="15">
      <c r="A843" s="18">
        <v>317100</v>
      </c>
      <c r="B843" s="18" t="str">
        <f>VLOOKUP(C843,Plan1!$A:$XFD,4,FALSE)</f>
        <v>Patos de Minas</v>
      </c>
      <c r="C843" s="19" t="s">
        <v>847</v>
      </c>
      <c r="D843" s="31">
        <v>0</v>
      </c>
      <c r="E843" s="31">
        <v>0</v>
      </c>
      <c r="F843" s="31">
        <v>0</v>
      </c>
      <c r="G843" s="31">
        <v>0</v>
      </c>
      <c r="H843" s="31">
        <v>0</v>
      </c>
      <c r="I843" s="31">
        <v>0</v>
      </c>
      <c r="J843" s="31">
        <v>0</v>
      </c>
      <c r="K843" s="31">
        <v>0</v>
      </c>
      <c r="L843" s="31">
        <v>0</v>
      </c>
      <c r="M843" s="31">
        <v>0</v>
      </c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13"/>
      <c r="BE843" s="15">
        <f t="shared" si="39"/>
        <v>0</v>
      </c>
      <c r="BF843" s="23">
        <v>20652</v>
      </c>
      <c r="BG843" s="20">
        <f t="shared" si="40"/>
        <v>0</v>
      </c>
      <c r="BH843" s="11" t="str">
        <f t="shared" si="41"/>
        <v>Silencioso</v>
      </c>
      <c r="BI843" s="26"/>
      <c r="BJ843" s="25"/>
    </row>
    <row r="844" spans="1:62" ht="15">
      <c r="A844" s="18">
        <v>317103</v>
      </c>
      <c r="B844" s="18" t="str">
        <f>VLOOKUP(C844,Plan1!$A:$XFD,4,FALSE)</f>
        <v>Montes Claros</v>
      </c>
      <c r="C844" s="19" t="s">
        <v>848</v>
      </c>
      <c r="D844" s="31">
        <v>0</v>
      </c>
      <c r="E844" s="31">
        <v>0</v>
      </c>
      <c r="F844" s="31">
        <v>0</v>
      </c>
      <c r="G844" s="31">
        <v>0</v>
      </c>
      <c r="H844" s="31">
        <v>0</v>
      </c>
      <c r="I844" s="31">
        <v>0</v>
      </c>
      <c r="J844" s="31">
        <v>0</v>
      </c>
      <c r="K844" s="31">
        <v>0</v>
      </c>
      <c r="L844" s="31">
        <v>0</v>
      </c>
      <c r="M844" s="31">
        <v>0</v>
      </c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13"/>
      <c r="BE844" s="15">
        <f t="shared" si="39"/>
        <v>0</v>
      </c>
      <c r="BF844" s="23">
        <v>9056</v>
      </c>
      <c r="BG844" s="20">
        <f t="shared" si="40"/>
        <v>0</v>
      </c>
      <c r="BH844" s="11" t="str">
        <f t="shared" si="41"/>
        <v>Silencioso</v>
      </c>
      <c r="BI844" s="26"/>
      <c r="BJ844" s="25"/>
    </row>
    <row r="845" spans="1:62" ht="15">
      <c r="A845" s="18">
        <v>317107</v>
      </c>
      <c r="B845" s="18" t="str">
        <f>VLOOKUP(C845,Plan1!$A:$XFD,4,FALSE)</f>
        <v>Diamantina</v>
      </c>
      <c r="C845" s="19" t="s">
        <v>849</v>
      </c>
      <c r="D845" s="31">
        <v>0</v>
      </c>
      <c r="E845" s="31">
        <v>0</v>
      </c>
      <c r="F845" s="31">
        <v>0</v>
      </c>
      <c r="G845" s="31">
        <v>0</v>
      </c>
      <c r="H845" s="31">
        <v>0</v>
      </c>
      <c r="I845" s="31">
        <v>0</v>
      </c>
      <c r="J845" s="31">
        <v>0</v>
      </c>
      <c r="K845" s="31">
        <v>0</v>
      </c>
      <c r="L845" s="31">
        <v>0</v>
      </c>
      <c r="M845" s="31">
        <v>0</v>
      </c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13"/>
      <c r="BE845" s="15">
        <f t="shared" si="39"/>
        <v>0</v>
      </c>
      <c r="BF845" s="23">
        <v>5773</v>
      </c>
      <c r="BG845" s="20">
        <f t="shared" si="40"/>
        <v>0</v>
      </c>
      <c r="BH845" s="11" t="str">
        <f t="shared" si="41"/>
        <v>Silencioso</v>
      </c>
      <c r="BI845" s="26"/>
      <c r="BJ845" s="25"/>
    </row>
    <row r="846" spans="1:62" ht="15">
      <c r="A846" s="18">
        <v>317110</v>
      </c>
      <c r="B846" s="18" t="str">
        <f>VLOOKUP(C846,Plan1!$A:$XFD,4,FALSE)</f>
        <v>Uberaba</v>
      </c>
      <c r="C846" s="19" t="s">
        <v>850</v>
      </c>
      <c r="D846" s="31">
        <v>0</v>
      </c>
      <c r="E846" s="31">
        <v>0</v>
      </c>
      <c r="F846" s="31">
        <v>0</v>
      </c>
      <c r="G846" s="31">
        <v>0</v>
      </c>
      <c r="H846" s="31">
        <v>0</v>
      </c>
      <c r="I846" s="31">
        <v>0</v>
      </c>
      <c r="J846" s="31">
        <v>0</v>
      </c>
      <c r="K846" s="31">
        <v>0</v>
      </c>
      <c r="L846" s="31">
        <v>0</v>
      </c>
      <c r="M846" s="31">
        <v>0</v>
      </c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13"/>
      <c r="BE846" s="15">
        <f t="shared" si="39"/>
        <v>0</v>
      </c>
      <c r="BF846" s="23">
        <v>3826</v>
      </c>
      <c r="BG846" s="20">
        <f t="shared" si="40"/>
        <v>0</v>
      </c>
      <c r="BH846" s="11" t="str">
        <f t="shared" si="41"/>
        <v>Silencioso</v>
      </c>
      <c r="BI846" s="26"/>
      <c r="BJ846" s="25"/>
    </row>
    <row r="847" spans="1:62" ht="15">
      <c r="A847" s="18">
        <v>317115</v>
      </c>
      <c r="B847" s="18" t="str">
        <f>VLOOKUP(C847,Plan1!$A:$XFD,4,FALSE)</f>
        <v>Coronel Fabriciano</v>
      </c>
      <c r="C847" s="19" t="s">
        <v>851</v>
      </c>
      <c r="D847" s="31">
        <v>0</v>
      </c>
      <c r="E847" s="31">
        <v>0</v>
      </c>
      <c r="F847" s="31">
        <v>0</v>
      </c>
      <c r="G847" s="31">
        <v>0</v>
      </c>
      <c r="H847" s="31">
        <v>0</v>
      </c>
      <c r="I847" s="31">
        <v>0</v>
      </c>
      <c r="J847" s="31">
        <v>0</v>
      </c>
      <c r="K847" s="31">
        <v>0</v>
      </c>
      <c r="L847" s="31">
        <v>0</v>
      </c>
      <c r="M847" s="31">
        <v>0</v>
      </c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13"/>
      <c r="BE847" s="16">
        <f t="shared" si="39"/>
        <v>0</v>
      </c>
      <c r="BF847" s="23">
        <v>4883</v>
      </c>
      <c r="BG847" s="20">
        <f t="shared" si="40"/>
        <v>0</v>
      </c>
      <c r="BH847" s="11" t="str">
        <f t="shared" si="41"/>
        <v>Silencioso</v>
      </c>
      <c r="BI847" s="26"/>
      <c r="BJ847" s="25"/>
    </row>
    <row r="848" spans="1:62" ht="15">
      <c r="A848" s="18">
        <v>317120</v>
      </c>
      <c r="B848" s="18" t="str">
        <f>VLOOKUP(C848,Plan1!$A:$XFD,4,FALSE)</f>
        <v>Belo Horizonte</v>
      </c>
      <c r="C848" s="19" t="s">
        <v>852</v>
      </c>
      <c r="D848" s="31">
        <v>0</v>
      </c>
      <c r="E848" s="31">
        <v>0</v>
      </c>
      <c r="F848" s="31">
        <v>0</v>
      </c>
      <c r="G848" s="31">
        <v>0</v>
      </c>
      <c r="H848" s="31">
        <v>0</v>
      </c>
      <c r="I848" s="31">
        <v>0</v>
      </c>
      <c r="J848" s="31">
        <v>0</v>
      </c>
      <c r="K848" s="31">
        <v>0</v>
      </c>
      <c r="L848" s="31">
        <v>0</v>
      </c>
      <c r="M848" s="31">
        <v>0</v>
      </c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13"/>
      <c r="BE848" s="15">
        <f t="shared" si="39"/>
        <v>0</v>
      </c>
      <c r="BF848" s="23">
        <v>118557</v>
      </c>
      <c r="BG848" s="20">
        <f t="shared" si="40"/>
        <v>0</v>
      </c>
      <c r="BH848" s="11" t="str">
        <f t="shared" si="41"/>
        <v>Silencioso</v>
      </c>
      <c r="BI848" s="26"/>
      <c r="BJ848" s="25"/>
    </row>
    <row r="849" spans="1:62" ht="15">
      <c r="A849" s="18">
        <v>317130</v>
      </c>
      <c r="B849" s="18" t="str">
        <f>VLOOKUP(C849,Plan1!$A:$XFD,4,FALSE)</f>
        <v>Ponte Nova</v>
      </c>
      <c r="C849" s="19" t="s">
        <v>853</v>
      </c>
      <c r="D849" s="31">
        <v>0</v>
      </c>
      <c r="E849" s="31">
        <v>0</v>
      </c>
      <c r="F849" s="31">
        <v>0</v>
      </c>
      <c r="G849" s="31">
        <v>0</v>
      </c>
      <c r="H849" s="31">
        <v>0</v>
      </c>
      <c r="I849" s="31">
        <v>0</v>
      </c>
      <c r="J849" s="31">
        <v>0</v>
      </c>
      <c r="K849" s="31">
        <v>0</v>
      </c>
      <c r="L849" s="31">
        <v>0</v>
      </c>
      <c r="M849" s="31">
        <v>0</v>
      </c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13"/>
      <c r="BE849" s="15">
        <f t="shared" si="39"/>
        <v>0</v>
      </c>
      <c r="BF849" s="23">
        <v>77318</v>
      </c>
      <c r="BG849" s="20">
        <f t="shared" si="40"/>
        <v>0</v>
      </c>
      <c r="BH849" s="11" t="str">
        <f t="shared" si="41"/>
        <v>Silencioso</v>
      </c>
      <c r="BI849" s="26"/>
      <c r="BJ849" s="25"/>
    </row>
    <row r="850" spans="1:62" ht="15">
      <c r="A850" s="18">
        <v>317140</v>
      </c>
      <c r="B850" s="18" t="str">
        <f>VLOOKUP(C850,Plan1!$A:$XFD,4,FALSE)</f>
        <v>Ubá</v>
      </c>
      <c r="C850" s="19" t="s">
        <v>854</v>
      </c>
      <c r="D850" s="31">
        <v>0</v>
      </c>
      <c r="E850" s="31">
        <v>0</v>
      </c>
      <c r="F850" s="31">
        <v>0</v>
      </c>
      <c r="G850" s="31">
        <v>0</v>
      </c>
      <c r="H850" s="31">
        <v>0</v>
      </c>
      <c r="I850" s="31">
        <v>0</v>
      </c>
      <c r="J850" s="31">
        <v>0</v>
      </c>
      <c r="K850" s="31">
        <v>0</v>
      </c>
      <c r="L850" s="31">
        <v>0</v>
      </c>
      <c r="M850" s="31">
        <v>0</v>
      </c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13"/>
      <c r="BE850" s="15">
        <f t="shared" si="39"/>
        <v>0</v>
      </c>
      <c r="BF850" s="23">
        <v>3765</v>
      </c>
      <c r="BG850" s="20">
        <f t="shared" si="40"/>
        <v>0</v>
      </c>
      <c r="BH850" s="11" t="str">
        <f t="shared" si="41"/>
        <v>Silencioso</v>
      </c>
      <c r="BI850" s="26"/>
      <c r="BJ850" s="25"/>
    </row>
    <row r="851" spans="1:62" ht="15">
      <c r="A851" s="18">
        <v>317160</v>
      </c>
      <c r="B851" s="18" t="str">
        <f>VLOOKUP(C851,Plan1!$A:$XFD,4,FALSE)</f>
        <v>Diamantina</v>
      </c>
      <c r="C851" s="19" t="s">
        <v>855</v>
      </c>
      <c r="D851" s="31">
        <v>0</v>
      </c>
      <c r="E851" s="31">
        <v>0</v>
      </c>
      <c r="F851" s="31">
        <v>0</v>
      </c>
      <c r="G851" s="31">
        <v>0</v>
      </c>
      <c r="H851" s="31">
        <v>0</v>
      </c>
      <c r="I851" s="31">
        <v>0</v>
      </c>
      <c r="J851" s="31">
        <v>0</v>
      </c>
      <c r="K851" s="31">
        <v>0</v>
      </c>
      <c r="L851" s="31">
        <v>0</v>
      </c>
      <c r="M851" s="31">
        <v>0</v>
      </c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13"/>
      <c r="BE851" s="15">
        <f t="shared" si="39"/>
        <v>0</v>
      </c>
      <c r="BF851" s="23">
        <v>14030</v>
      </c>
      <c r="BG851" s="20">
        <f t="shared" si="40"/>
        <v>0</v>
      </c>
      <c r="BH851" s="11" t="str">
        <f t="shared" si="41"/>
        <v>Silencioso</v>
      </c>
      <c r="BI851" s="26"/>
      <c r="BJ851" s="25"/>
    </row>
    <row r="852" spans="1:62" ht="15">
      <c r="A852" s="18">
        <v>317170</v>
      </c>
      <c r="B852" s="18" t="str">
        <f>VLOOKUP(C852,Plan1!$A:$XFD,4,FALSE)</f>
        <v>Varginha</v>
      </c>
      <c r="C852" s="19" t="s">
        <v>856</v>
      </c>
      <c r="D852" s="31">
        <v>0</v>
      </c>
      <c r="E852" s="31">
        <v>0</v>
      </c>
      <c r="F852" s="31">
        <v>0</v>
      </c>
      <c r="G852" s="31">
        <v>0</v>
      </c>
      <c r="H852" s="31">
        <v>0</v>
      </c>
      <c r="I852" s="31">
        <v>0</v>
      </c>
      <c r="J852" s="31">
        <v>0</v>
      </c>
      <c r="K852" s="31">
        <v>0</v>
      </c>
      <c r="L852" s="31">
        <v>0</v>
      </c>
      <c r="M852" s="31">
        <v>0</v>
      </c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13"/>
      <c r="BE852" s="15">
        <f t="shared" si="39"/>
        <v>0</v>
      </c>
      <c r="BF852" s="23">
        <v>8867</v>
      </c>
      <c r="BG852" s="20">
        <f t="shared" si="40"/>
        <v>0</v>
      </c>
      <c r="BH852" s="11" t="str">
        <f t="shared" si="41"/>
        <v>Silencioso</v>
      </c>
      <c r="BI852" s="26"/>
      <c r="BJ852" s="25"/>
    </row>
    <row r="853" spans="1:62" ht="15">
      <c r="A853" s="18">
        <v>317180</v>
      </c>
      <c r="B853" s="18" t="str">
        <f>VLOOKUP(C853,Plan1!$A:$XFD,4,FALSE)</f>
        <v>Itabira</v>
      </c>
      <c r="C853" s="19" t="s">
        <v>857</v>
      </c>
      <c r="D853" s="31">
        <v>0</v>
      </c>
      <c r="E853" s="31">
        <v>0</v>
      </c>
      <c r="F853" s="31">
        <v>0</v>
      </c>
      <c r="G853" s="31">
        <v>0</v>
      </c>
      <c r="H853" s="31">
        <v>0</v>
      </c>
      <c r="I853" s="31">
        <v>0</v>
      </c>
      <c r="J853" s="31">
        <v>0</v>
      </c>
      <c r="K853" s="31">
        <v>0</v>
      </c>
      <c r="L853" s="31">
        <v>0</v>
      </c>
      <c r="M853" s="31">
        <v>0</v>
      </c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13"/>
      <c r="BE853" s="15">
        <f t="shared" si="39"/>
        <v>0</v>
      </c>
      <c r="BF853" s="23">
        <v>10810</v>
      </c>
      <c r="BG853" s="20">
        <f t="shared" si="40"/>
        <v>0</v>
      </c>
      <c r="BH853" s="11" t="str">
        <f t="shared" si="41"/>
        <v>Silencioso</v>
      </c>
      <c r="BI853" s="26"/>
      <c r="BJ853" s="25"/>
    </row>
    <row r="854" spans="1:62" ht="15">
      <c r="A854" s="18">
        <v>317190</v>
      </c>
      <c r="B854" s="18" t="str">
        <f>VLOOKUP(C854,Plan1!$A:$XFD,4,FALSE)</f>
        <v>Governador Valadares</v>
      </c>
      <c r="C854" s="19" t="s">
        <v>858</v>
      </c>
      <c r="D854" s="31">
        <v>0</v>
      </c>
      <c r="E854" s="31">
        <v>0</v>
      </c>
      <c r="F854" s="31">
        <v>0</v>
      </c>
      <c r="G854" s="31">
        <v>0</v>
      </c>
      <c r="H854" s="31">
        <v>0</v>
      </c>
      <c r="I854" s="31">
        <v>0</v>
      </c>
      <c r="J854" s="31">
        <v>0</v>
      </c>
      <c r="K854" s="31">
        <v>0</v>
      </c>
      <c r="L854" s="31">
        <v>0</v>
      </c>
      <c r="M854" s="31">
        <v>0</v>
      </c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13"/>
      <c r="BE854" s="15">
        <f t="shared" si="39"/>
        <v>0</v>
      </c>
      <c r="BF854" s="23">
        <v>5664</v>
      </c>
      <c r="BG854" s="20">
        <f t="shared" si="40"/>
        <v>0</v>
      </c>
      <c r="BH854" s="11" t="str">
        <f t="shared" si="41"/>
        <v>Silencioso</v>
      </c>
      <c r="BI854" s="26"/>
      <c r="BJ854" s="25"/>
    </row>
    <row r="855" spans="1:62" ht="15">
      <c r="A855" s="18">
        <v>317200</v>
      </c>
      <c r="B855" s="18" t="str">
        <f>VLOOKUP(C855,Plan1!$A:$XFD,4,FALSE)</f>
        <v>Ubá</v>
      </c>
      <c r="C855" s="19" t="s">
        <v>859</v>
      </c>
      <c r="D855" s="31">
        <v>0</v>
      </c>
      <c r="E855" s="31">
        <v>0</v>
      </c>
      <c r="F855" s="31">
        <v>1</v>
      </c>
      <c r="G855" s="31">
        <v>0</v>
      </c>
      <c r="H855" s="31">
        <v>0</v>
      </c>
      <c r="I855" s="31">
        <v>0</v>
      </c>
      <c r="J855" s="31">
        <v>0</v>
      </c>
      <c r="K855" s="31">
        <v>0</v>
      </c>
      <c r="L855" s="31">
        <v>0</v>
      </c>
      <c r="M855" s="31">
        <v>0</v>
      </c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13"/>
      <c r="BE855" s="15">
        <f t="shared" si="39"/>
        <v>1</v>
      </c>
      <c r="BF855" s="23">
        <v>41182</v>
      </c>
      <c r="BG855" s="20">
        <f t="shared" si="40"/>
        <v>2.4282453499101546</v>
      </c>
      <c r="BH855" s="11" t="str">
        <f t="shared" si="41"/>
        <v>Baixa</v>
      </c>
      <c r="BI855" s="26"/>
      <c r="BJ855" s="25"/>
    </row>
    <row r="856" spans="1:60" ht="15">
      <c r="A856" s="18">
        <v>317210</v>
      </c>
      <c r="B856" s="18" t="str">
        <f>VLOOKUP(C856,Plan1!$A:$XFD,4,FALSE)</f>
        <v>Leopoldina</v>
      </c>
      <c r="C856" s="27" t="s">
        <v>860</v>
      </c>
      <c r="D856" s="31">
        <v>0</v>
      </c>
      <c r="E856" s="31">
        <v>0</v>
      </c>
      <c r="F856" s="31">
        <v>0</v>
      </c>
      <c r="G856" s="31">
        <v>0</v>
      </c>
      <c r="H856" s="31">
        <v>0</v>
      </c>
      <c r="I856" s="31">
        <v>0</v>
      </c>
      <c r="J856" s="31">
        <v>0</v>
      </c>
      <c r="K856" s="31">
        <v>0</v>
      </c>
      <c r="L856" s="31">
        <v>0</v>
      </c>
      <c r="M856" s="31">
        <v>0</v>
      </c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13"/>
      <c r="BE856" s="15">
        <f t="shared" si="39"/>
        <v>0</v>
      </c>
      <c r="BF856" s="23">
        <v>5288</v>
      </c>
      <c r="BG856" s="20">
        <f t="shared" si="40"/>
        <v>0</v>
      </c>
      <c r="BH856" s="11" t="str">
        <f t="shared" si="41"/>
        <v>Silencioso</v>
      </c>
    </row>
    <row r="857" spans="1:60" ht="15">
      <c r="A857" s="18">
        <v>317220</v>
      </c>
      <c r="B857" s="18" t="str">
        <f>VLOOKUP(C857,Plan1!$A:$XFD,4,FALSE)</f>
        <v>Pouso Alegre</v>
      </c>
      <c r="C857" s="28" t="s">
        <v>861</v>
      </c>
      <c r="D857" s="31">
        <v>0</v>
      </c>
      <c r="E857" s="31">
        <v>0</v>
      </c>
      <c r="F857" s="31">
        <v>0</v>
      </c>
      <c r="G857" s="31">
        <v>0</v>
      </c>
      <c r="H857" s="31">
        <v>0</v>
      </c>
      <c r="I857" s="31">
        <v>0</v>
      </c>
      <c r="J857" s="31">
        <v>0</v>
      </c>
      <c r="K857" s="31">
        <v>0</v>
      </c>
      <c r="L857" s="31">
        <v>0</v>
      </c>
      <c r="M857" s="31">
        <v>0</v>
      </c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13"/>
      <c r="BE857" s="15">
        <f t="shared" si="39"/>
        <v>0</v>
      </c>
      <c r="BF857" s="23">
        <v>2617</v>
      </c>
      <c r="BG857" s="20">
        <f t="shared" si="40"/>
        <v>0</v>
      </c>
      <c r="BH857" s="29" t="str">
        <f t="shared" si="41"/>
        <v>Silencioso</v>
      </c>
    </row>
    <row r="858" spans="4:58" ht="12.75"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 t="s">
        <v>17</v>
      </c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F858" s="14" t="s">
        <v>17</v>
      </c>
    </row>
    <row r="859" spans="4:56" ht="12.75"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 t="s">
        <v>17</v>
      </c>
      <c r="Q859" s="17"/>
      <c r="R859" s="17"/>
      <c r="S859" s="17"/>
      <c r="T859" s="17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</row>
    <row r="860" spans="4:56" ht="12.75"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 t="s">
        <v>17</v>
      </c>
      <c r="Q860" s="17"/>
      <c r="R860" s="17"/>
      <c r="S860" s="17"/>
      <c r="T860" s="17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 t="s">
        <v>17</v>
      </c>
    </row>
    <row r="861" spans="4:56" ht="12.75"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0"/>
      <c r="V861" s="10" t="s">
        <v>17</v>
      </c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 t="s">
        <v>17</v>
      </c>
      <c r="BD861" s="10"/>
    </row>
    <row r="862" spans="4:56" ht="12.75"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 t="s">
        <v>17</v>
      </c>
    </row>
    <row r="863" spans="4:56" ht="12.75"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</row>
    <row r="864" spans="4:56" ht="12.75"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 t="s">
        <v>17</v>
      </c>
      <c r="P864" s="17"/>
      <c r="Q864" s="17"/>
      <c r="R864" s="17"/>
      <c r="S864" s="17"/>
      <c r="T864" s="17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 t="s">
        <v>17</v>
      </c>
      <c r="AX864" s="10"/>
      <c r="AY864" s="10"/>
      <c r="AZ864" s="10"/>
      <c r="BA864" s="10"/>
      <c r="BB864" s="10"/>
      <c r="BC864" s="10"/>
      <c r="BD864" s="10"/>
    </row>
    <row r="865" spans="4:56" ht="12.75"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  <row r="963" spans="4:56" ht="12.75"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</row>
  </sheetData>
  <sheetProtection/>
  <autoFilter ref="A4:BH862">
    <sortState ref="A5:BH963">
      <sortCondition sortBy="value" ref="C5:C963"/>
    </sortState>
  </autoFilter>
  <mergeCells count="12">
    <mergeCell ref="U2:X2"/>
    <mergeCell ref="Q2:T2"/>
    <mergeCell ref="L2:P2"/>
    <mergeCell ref="H2:K2"/>
    <mergeCell ref="D2:G2"/>
    <mergeCell ref="AL2:AP2"/>
    <mergeCell ref="AQ2:AT2"/>
    <mergeCell ref="AU2:AX2"/>
    <mergeCell ref="AY2:BC2"/>
    <mergeCell ref="Y2:AC2"/>
    <mergeCell ref="AD2:AG2"/>
    <mergeCell ref="AH2:AK2"/>
  </mergeCells>
  <conditionalFormatting sqref="BH5:BH856">
    <cfRule type="cellIs" priority="1" dxfId="3" operator="equal" stopIfTrue="1">
      <formula>"Alta"</formula>
    </cfRule>
    <cfRule type="cellIs" priority="2" dxfId="4" operator="equal" stopIfTrue="1">
      <formula>"Média"</formula>
    </cfRule>
    <cfRule type="cellIs" priority="3" dxfId="5" operator="equal" stopIfTrue="1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54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0.00390625" style="0" bestFit="1" customWidth="1"/>
    <col min="2" max="2" width="10.140625" style="0" bestFit="1" customWidth="1"/>
    <col min="3" max="3" width="11.57421875" style="0" bestFit="1" customWidth="1"/>
    <col min="4" max="4" width="20.8515625" style="0" bestFit="1" customWidth="1"/>
  </cols>
  <sheetData>
    <row r="1" spans="1:4" ht="15">
      <c r="A1" t="s">
        <v>14</v>
      </c>
      <c r="B1" t="s">
        <v>872</v>
      </c>
      <c r="C1" t="s">
        <v>873</v>
      </c>
      <c r="D1" t="s">
        <v>874</v>
      </c>
    </row>
    <row r="2" spans="1:4" ht="15">
      <c r="A2" t="s">
        <v>18</v>
      </c>
      <c r="B2">
        <v>1</v>
      </c>
      <c r="C2">
        <v>310010</v>
      </c>
      <c r="D2" t="s">
        <v>833</v>
      </c>
    </row>
    <row r="3" spans="1:4" ht="15">
      <c r="A3" t="s">
        <v>19</v>
      </c>
      <c r="B3">
        <v>2</v>
      </c>
      <c r="C3">
        <v>310020</v>
      </c>
      <c r="D3" t="s">
        <v>798</v>
      </c>
    </row>
    <row r="4" spans="1:4" ht="15">
      <c r="A4" t="s">
        <v>20</v>
      </c>
      <c r="B4">
        <v>3</v>
      </c>
      <c r="C4">
        <v>310030</v>
      </c>
      <c r="D4" t="s">
        <v>469</v>
      </c>
    </row>
    <row r="5" spans="1:4" ht="15">
      <c r="A5" t="s">
        <v>21</v>
      </c>
      <c r="B5">
        <v>4</v>
      </c>
      <c r="C5">
        <v>310040</v>
      </c>
      <c r="D5" t="s">
        <v>620</v>
      </c>
    </row>
    <row r="6" spans="1:4" ht="15">
      <c r="A6" t="s">
        <v>22</v>
      </c>
      <c r="B6">
        <v>5</v>
      </c>
      <c r="C6">
        <v>310050</v>
      </c>
      <c r="D6" t="s">
        <v>231</v>
      </c>
    </row>
    <row r="7" spans="1:4" ht="15">
      <c r="A7" t="s">
        <v>23</v>
      </c>
      <c r="B7">
        <v>6</v>
      </c>
      <c r="C7">
        <v>310060</v>
      </c>
      <c r="D7" t="s">
        <v>330</v>
      </c>
    </row>
    <row r="8" spans="1:4" ht="15">
      <c r="A8" t="s">
        <v>24</v>
      </c>
      <c r="B8">
        <v>7</v>
      </c>
      <c r="C8">
        <v>310070</v>
      </c>
      <c r="D8" t="s">
        <v>832</v>
      </c>
    </row>
    <row r="9" spans="1:4" ht="15">
      <c r="A9" t="s">
        <v>25</v>
      </c>
      <c r="B9">
        <v>8</v>
      </c>
      <c r="C9">
        <v>310080</v>
      </c>
      <c r="D9" t="s">
        <v>265</v>
      </c>
    </row>
    <row r="10" spans="1:4" ht="15">
      <c r="A10" t="s">
        <v>26</v>
      </c>
      <c r="B10">
        <v>9</v>
      </c>
      <c r="C10">
        <v>310090</v>
      </c>
      <c r="D10" t="s">
        <v>814</v>
      </c>
    </row>
    <row r="11" spans="1:4" ht="15">
      <c r="A11" t="s">
        <v>27</v>
      </c>
      <c r="B11">
        <v>10</v>
      </c>
      <c r="C11">
        <v>310100</v>
      </c>
      <c r="D11" t="s">
        <v>582</v>
      </c>
    </row>
    <row r="12" spans="1:4" ht="15">
      <c r="A12" t="s">
        <v>28</v>
      </c>
      <c r="B12">
        <v>11</v>
      </c>
      <c r="C12">
        <v>310110</v>
      </c>
      <c r="D12" t="s">
        <v>330</v>
      </c>
    </row>
    <row r="13" spans="1:4" ht="15">
      <c r="A13" t="s">
        <v>29</v>
      </c>
      <c r="B13">
        <v>12</v>
      </c>
      <c r="C13">
        <v>310120</v>
      </c>
      <c r="D13" t="s">
        <v>843</v>
      </c>
    </row>
    <row r="14" spans="1:4" ht="15">
      <c r="A14" t="s">
        <v>30</v>
      </c>
      <c r="B14">
        <v>13</v>
      </c>
      <c r="C14">
        <v>310130</v>
      </c>
      <c r="D14" t="s">
        <v>843</v>
      </c>
    </row>
    <row r="15" spans="1:4" ht="15">
      <c r="A15" t="s">
        <v>31</v>
      </c>
      <c r="B15">
        <v>14</v>
      </c>
      <c r="C15">
        <v>310140</v>
      </c>
      <c r="D15" t="s">
        <v>626</v>
      </c>
    </row>
    <row r="16" spans="1:4" ht="15">
      <c r="A16" t="s">
        <v>32</v>
      </c>
      <c r="B16">
        <v>15</v>
      </c>
      <c r="C16">
        <v>310150</v>
      </c>
      <c r="D16" t="s">
        <v>453</v>
      </c>
    </row>
    <row r="17" spans="1:4" ht="15">
      <c r="A17" t="s">
        <v>33</v>
      </c>
      <c r="B17">
        <v>16</v>
      </c>
      <c r="C17">
        <v>310160</v>
      </c>
      <c r="D17" t="s">
        <v>33</v>
      </c>
    </row>
    <row r="18" spans="1:4" ht="15">
      <c r="A18" t="s">
        <v>34</v>
      </c>
      <c r="B18">
        <v>17</v>
      </c>
      <c r="C18">
        <v>310163</v>
      </c>
      <c r="D18" t="s">
        <v>78</v>
      </c>
    </row>
    <row r="19" spans="1:4" ht="15">
      <c r="A19" t="s">
        <v>35</v>
      </c>
      <c r="B19">
        <v>18</v>
      </c>
      <c r="C19">
        <v>310170</v>
      </c>
      <c r="D19" t="s">
        <v>582</v>
      </c>
    </row>
    <row r="20" spans="1:4" ht="15">
      <c r="A20" t="s">
        <v>36</v>
      </c>
      <c r="B20">
        <v>19</v>
      </c>
      <c r="C20">
        <v>310180</v>
      </c>
      <c r="D20" t="s">
        <v>330</v>
      </c>
    </row>
    <row r="21" spans="1:4" ht="15">
      <c r="A21" t="s">
        <v>37</v>
      </c>
      <c r="B21">
        <v>20</v>
      </c>
      <c r="C21">
        <v>310190</v>
      </c>
      <c r="D21" t="s">
        <v>573</v>
      </c>
    </row>
    <row r="22" spans="1:4" ht="15">
      <c r="A22" t="s">
        <v>38</v>
      </c>
      <c r="B22">
        <v>21</v>
      </c>
      <c r="C22">
        <v>310200</v>
      </c>
      <c r="D22" t="s">
        <v>33</v>
      </c>
    </row>
    <row r="23" spans="1:4" ht="15">
      <c r="A23" t="s">
        <v>39</v>
      </c>
      <c r="B23">
        <v>22</v>
      </c>
      <c r="C23">
        <v>310205</v>
      </c>
      <c r="D23" t="s">
        <v>469</v>
      </c>
    </row>
    <row r="24" spans="1:4" ht="15">
      <c r="A24" t="s">
        <v>40</v>
      </c>
      <c r="B24">
        <v>23</v>
      </c>
      <c r="C24">
        <v>315350</v>
      </c>
      <c r="D24" t="s">
        <v>469</v>
      </c>
    </row>
    <row r="25" spans="1:4" ht="15">
      <c r="A25" t="s">
        <v>41</v>
      </c>
      <c r="B25">
        <v>24</v>
      </c>
      <c r="C25">
        <v>310210</v>
      </c>
      <c r="D25" t="s">
        <v>78</v>
      </c>
    </row>
    <row r="26" spans="1:4" ht="15">
      <c r="A26" t="s">
        <v>42</v>
      </c>
      <c r="B26">
        <v>25</v>
      </c>
      <c r="C26">
        <v>310220</v>
      </c>
      <c r="D26" t="s">
        <v>330</v>
      </c>
    </row>
    <row r="27" spans="1:4" ht="15">
      <c r="A27" t="s">
        <v>43</v>
      </c>
      <c r="B27">
        <v>26</v>
      </c>
      <c r="C27">
        <v>310230</v>
      </c>
      <c r="D27" t="s">
        <v>620</v>
      </c>
    </row>
    <row r="28" spans="1:4" ht="15">
      <c r="A28" t="s">
        <v>44</v>
      </c>
      <c r="B28">
        <v>27</v>
      </c>
      <c r="C28">
        <v>310240</v>
      </c>
      <c r="D28" t="s">
        <v>258</v>
      </c>
    </row>
    <row r="29" spans="1:4" ht="15">
      <c r="A29" t="s">
        <v>45</v>
      </c>
      <c r="B29">
        <v>28</v>
      </c>
      <c r="C29">
        <v>310250</v>
      </c>
      <c r="D29" t="s">
        <v>620</v>
      </c>
    </row>
    <row r="30" spans="1:4" ht="15">
      <c r="A30" t="s">
        <v>46</v>
      </c>
      <c r="B30">
        <v>29</v>
      </c>
      <c r="C30">
        <v>310260</v>
      </c>
      <c r="D30" t="s">
        <v>626</v>
      </c>
    </row>
    <row r="31" spans="1:4" ht="15">
      <c r="A31" t="s">
        <v>47</v>
      </c>
      <c r="B31">
        <v>30</v>
      </c>
      <c r="C31">
        <v>310280</v>
      </c>
      <c r="D31" t="s">
        <v>433</v>
      </c>
    </row>
    <row r="32" spans="1:4" ht="15">
      <c r="A32" t="s">
        <v>48</v>
      </c>
      <c r="B32">
        <v>31</v>
      </c>
      <c r="C32">
        <v>310285</v>
      </c>
      <c r="D32" t="s">
        <v>814</v>
      </c>
    </row>
    <row r="33" spans="1:4" ht="15">
      <c r="A33" t="s">
        <v>49</v>
      </c>
      <c r="B33">
        <v>32</v>
      </c>
      <c r="C33">
        <v>310290</v>
      </c>
      <c r="D33" t="s">
        <v>78</v>
      </c>
    </row>
    <row r="34" spans="1:4" ht="15">
      <c r="A34" t="s">
        <v>50</v>
      </c>
      <c r="B34">
        <v>33</v>
      </c>
      <c r="C34">
        <v>310300</v>
      </c>
      <c r="D34" t="s">
        <v>231</v>
      </c>
    </row>
    <row r="35" spans="1:4" ht="15">
      <c r="A35" t="s">
        <v>51</v>
      </c>
      <c r="B35">
        <v>34</v>
      </c>
      <c r="C35">
        <v>310310</v>
      </c>
      <c r="D35" t="s">
        <v>829</v>
      </c>
    </row>
    <row r="36" spans="1:4" ht="15">
      <c r="A36" t="s">
        <v>52</v>
      </c>
      <c r="B36">
        <v>35</v>
      </c>
      <c r="C36">
        <v>310320</v>
      </c>
      <c r="D36" t="s">
        <v>798</v>
      </c>
    </row>
    <row r="37" spans="1:4" ht="15">
      <c r="A37" t="s">
        <v>53</v>
      </c>
      <c r="B37">
        <v>36</v>
      </c>
      <c r="C37">
        <v>310330</v>
      </c>
      <c r="D37" t="s">
        <v>433</v>
      </c>
    </row>
    <row r="38" spans="1:4" ht="15">
      <c r="A38" t="s">
        <v>54</v>
      </c>
      <c r="B38">
        <v>37</v>
      </c>
      <c r="C38">
        <v>310340</v>
      </c>
      <c r="D38" t="s">
        <v>258</v>
      </c>
    </row>
    <row r="39" spans="1:4" ht="15">
      <c r="A39" t="s">
        <v>55</v>
      </c>
      <c r="B39">
        <v>38</v>
      </c>
      <c r="C39">
        <v>310350</v>
      </c>
      <c r="D39" t="s">
        <v>833</v>
      </c>
    </row>
    <row r="40" spans="1:4" ht="15">
      <c r="A40" t="s">
        <v>56</v>
      </c>
      <c r="B40">
        <v>39</v>
      </c>
      <c r="C40">
        <v>310360</v>
      </c>
      <c r="D40" t="s">
        <v>433</v>
      </c>
    </row>
    <row r="41" spans="1:4" ht="15">
      <c r="A41" t="s">
        <v>57</v>
      </c>
      <c r="B41">
        <v>40</v>
      </c>
      <c r="C41">
        <v>310370</v>
      </c>
      <c r="D41" t="s">
        <v>620</v>
      </c>
    </row>
    <row r="42" spans="1:4" ht="15">
      <c r="A42" t="s">
        <v>58</v>
      </c>
      <c r="B42">
        <v>41</v>
      </c>
      <c r="C42">
        <v>310375</v>
      </c>
      <c r="D42" t="s">
        <v>833</v>
      </c>
    </row>
    <row r="43" spans="1:4" ht="15">
      <c r="A43" t="s">
        <v>59</v>
      </c>
      <c r="B43">
        <v>42</v>
      </c>
      <c r="C43">
        <v>310380</v>
      </c>
      <c r="D43" t="s">
        <v>575</v>
      </c>
    </row>
    <row r="44" spans="1:4" ht="15">
      <c r="A44" t="s">
        <v>60</v>
      </c>
      <c r="B44">
        <v>43</v>
      </c>
      <c r="C44">
        <v>310390</v>
      </c>
      <c r="D44" t="s">
        <v>265</v>
      </c>
    </row>
    <row r="45" spans="1:4" ht="15">
      <c r="A45" t="s">
        <v>61</v>
      </c>
      <c r="B45">
        <v>44</v>
      </c>
      <c r="C45">
        <v>310400</v>
      </c>
      <c r="D45" t="s">
        <v>832</v>
      </c>
    </row>
    <row r="46" spans="1:4" ht="15">
      <c r="A46" t="s">
        <v>62</v>
      </c>
      <c r="B46">
        <v>45</v>
      </c>
      <c r="C46">
        <v>310410</v>
      </c>
      <c r="D46" t="s">
        <v>33</v>
      </c>
    </row>
    <row r="47" spans="1:4" ht="15">
      <c r="A47" t="s">
        <v>63</v>
      </c>
      <c r="B47">
        <v>46</v>
      </c>
      <c r="C47">
        <v>310420</v>
      </c>
      <c r="D47" t="s">
        <v>265</v>
      </c>
    </row>
    <row r="48" spans="1:4" ht="15">
      <c r="A48" t="s">
        <v>64</v>
      </c>
      <c r="B48">
        <v>47</v>
      </c>
      <c r="C48">
        <v>310430</v>
      </c>
      <c r="D48" t="s">
        <v>33</v>
      </c>
    </row>
    <row r="49" spans="1:4" ht="15">
      <c r="A49" t="s">
        <v>65</v>
      </c>
      <c r="B49">
        <v>48</v>
      </c>
      <c r="C49">
        <v>310440</v>
      </c>
      <c r="D49" t="s">
        <v>453</v>
      </c>
    </row>
    <row r="50" spans="1:4" ht="15">
      <c r="A50" t="s">
        <v>66</v>
      </c>
      <c r="B50">
        <v>49</v>
      </c>
      <c r="C50">
        <v>310445</v>
      </c>
      <c r="D50" t="s">
        <v>258</v>
      </c>
    </row>
    <row r="51" spans="1:4" ht="15">
      <c r="A51" t="s">
        <v>67</v>
      </c>
      <c r="B51">
        <v>50</v>
      </c>
      <c r="C51">
        <v>310450</v>
      </c>
      <c r="D51" t="s">
        <v>835</v>
      </c>
    </row>
    <row r="52" spans="1:4" ht="15">
      <c r="A52" t="s">
        <v>68</v>
      </c>
      <c r="B52">
        <v>51</v>
      </c>
      <c r="C52">
        <v>310460</v>
      </c>
      <c r="D52" t="s">
        <v>453</v>
      </c>
    </row>
    <row r="53" spans="1:4" ht="15">
      <c r="A53" t="s">
        <v>69</v>
      </c>
      <c r="B53">
        <v>52</v>
      </c>
      <c r="C53">
        <v>310470</v>
      </c>
      <c r="D53" t="s">
        <v>814</v>
      </c>
    </row>
    <row r="54" spans="1:4" ht="15">
      <c r="A54" t="s">
        <v>70</v>
      </c>
      <c r="B54">
        <v>53</v>
      </c>
      <c r="C54">
        <v>310480</v>
      </c>
      <c r="D54" t="s">
        <v>798</v>
      </c>
    </row>
    <row r="55" spans="1:4" ht="15">
      <c r="A55" t="s">
        <v>71</v>
      </c>
      <c r="B55">
        <v>54</v>
      </c>
      <c r="C55">
        <v>310490</v>
      </c>
      <c r="D55" t="s">
        <v>843</v>
      </c>
    </row>
    <row r="56" spans="1:4" ht="15">
      <c r="A56" t="s">
        <v>72</v>
      </c>
      <c r="B56">
        <v>55</v>
      </c>
      <c r="C56">
        <v>310500</v>
      </c>
      <c r="D56" t="s">
        <v>798</v>
      </c>
    </row>
    <row r="57" spans="1:4" ht="15">
      <c r="A57" t="s">
        <v>73</v>
      </c>
      <c r="B57">
        <v>56</v>
      </c>
      <c r="C57">
        <v>310510</v>
      </c>
      <c r="D57" t="s">
        <v>265</v>
      </c>
    </row>
    <row r="58" spans="1:4" ht="15">
      <c r="A58" t="s">
        <v>74</v>
      </c>
      <c r="B58">
        <v>57</v>
      </c>
      <c r="C58">
        <v>310520</v>
      </c>
      <c r="D58" t="s">
        <v>582</v>
      </c>
    </row>
    <row r="59" spans="1:4" ht="15">
      <c r="A59" t="s">
        <v>75</v>
      </c>
      <c r="B59">
        <v>58</v>
      </c>
      <c r="C59">
        <v>310530</v>
      </c>
      <c r="D59" t="s">
        <v>33</v>
      </c>
    </row>
    <row r="60" spans="1:4" ht="15">
      <c r="A60" t="s">
        <v>76</v>
      </c>
      <c r="B60">
        <v>59</v>
      </c>
      <c r="C60">
        <v>310540</v>
      </c>
      <c r="D60" t="s">
        <v>376</v>
      </c>
    </row>
    <row r="61" spans="1:4" ht="15">
      <c r="A61" t="s">
        <v>77</v>
      </c>
      <c r="B61">
        <v>60</v>
      </c>
      <c r="C61">
        <v>310550</v>
      </c>
      <c r="D61" t="s">
        <v>829</v>
      </c>
    </row>
    <row r="62" spans="1:4" ht="15">
      <c r="A62" t="s">
        <v>78</v>
      </c>
      <c r="B62">
        <v>61</v>
      </c>
      <c r="C62">
        <v>310560</v>
      </c>
      <c r="D62" t="s">
        <v>78</v>
      </c>
    </row>
    <row r="63" spans="1:4" ht="15">
      <c r="A63" t="s">
        <v>79</v>
      </c>
      <c r="B63">
        <v>62</v>
      </c>
      <c r="C63">
        <v>310570</v>
      </c>
      <c r="D63" t="s">
        <v>620</v>
      </c>
    </row>
    <row r="64" spans="1:4" ht="15">
      <c r="A64" t="s">
        <v>80</v>
      </c>
      <c r="B64">
        <v>63</v>
      </c>
      <c r="C64">
        <v>310590</v>
      </c>
      <c r="D64" t="s">
        <v>875</v>
      </c>
    </row>
    <row r="65" spans="1:4" ht="15">
      <c r="A65" t="s">
        <v>81</v>
      </c>
      <c r="B65">
        <v>64</v>
      </c>
      <c r="C65">
        <v>310600</v>
      </c>
      <c r="D65" t="s">
        <v>376</v>
      </c>
    </row>
    <row r="66" spans="1:4" ht="15">
      <c r="A66" t="s">
        <v>82</v>
      </c>
      <c r="B66">
        <v>65</v>
      </c>
      <c r="C66">
        <v>310610</v>
      </c>
      <c r="D66" t="s">
        <v>433</v>
      </c>
    </row>
    <row r="67" spans="1:4" ht="15">
      <c r="A67" t="s">
        <v>83</v>
      </c>
      <c r="B67">
        <v>66</v>
      </c>
      <c r="C67">
        <v>310620</v>
      </c>
      <c r="D67" t="s">
        <v>83</v>
      </c>
    </row>
    <row r="68" spans="1:4" ht="15">
      <c r="A68" t="s">
        <v>84</v>
      </c>
      <c r="B68">
        <v>67</v>
      </c>
      <c r="C68">
        <v>310630</v>
      </c>
      <c r="D68" t="s">
        <v>231</v>
      </c>
    </row>
    <row r="69" spans="1:4" ht="15">
      <c r="A69" t="s">
        <v>85</v>
      </c>
      <c r="B69">
        <v>68</v>
      </c>
      <c r="C69">
        <v>310640</v>
      </c>
      <c r="D69" t="s">
        <v>83</v>
      </c>
    </row>
    <row r="70" spans="1:4" ht="15">
      <c r="A70" t="s">
        <v>86</v>
      </c>
      <c r="B70">
        <v>69</v>
      </c>
      <c r="C70">
        <v>310650</v>
      </c>
      <c r="D70" t="s">
        <v>258</v>
      </c>
    </row>
    <row r="71" spans="1:4" ht="15">
      <c r="A71" t="s">
        <v>87</v>
      </c>
      <c r="B71">
        <v>70</v>
      </c>
      <c r="C71">
        <v>310665</v>
      </c>
      <c r="D71" t="s">
        <v>515</v>
      </c>
    </row>
    <row r="72" spans="1:4" ht="15">
      <c r="A72" t="s">
        <v>88</v>
      </c>
      <c r="B72">
        <v>71</v>
      </c>
      <c r="C72">
        <v>310660</v>
      </c>
      <c r="D72" t="s">
        <v>814</v>
      </c>
    </row>
    <row r="73" spans="1:4" ht="15">
      <c r="A73" t="s">
        <v>89</v>
      </c>
      <c r="B73">
        <v>72</v>
      </c>
      <c r="C73">
        <v>310670</v>
      </c>
      <c r="D73" t="s">
        <v>83</v>
      </c>
    </row>
    <row r="74" spans="1:4" ht="15">
      <c r="A74" t="s">
        <v>90</v>
      </c>
      <c r="B74">
        <v>73</v>
      </c>
      <c r="C74">
        <v>310680</v>
      </c>
      <c r="D74" t="s">
        <v>433</v>
      </c>
    </row>
    <row r="75" spans="1:4" ht="15">
      <c r="A75" t="s">
        <v>91</v>
      </c>
      <c r="B75">
        <v>74</v>
      </c>
      <c r="C75">
        <v>310690</v>
      </c>
      <c r="D75" t="s">
        <v>433</v>
      </c>
    </row>
    <row r="76" spans="1:4" ht="15">
      <c r="A76" t="s">
        <v>92</v>
      </c>
      <c r="B76">
        <v>75</v>
      </c>
      <c r="C76">
        <v>310700</v>
      </c>
      <c r="D76" t="s">
        <v>798</v>
      </c>
    </row>
    <row r="77" spans="1:4" ht="15">
      <c r="A77" t="s">
        <v>93</v>
      </c>
      <c r="B77">
        <v>76</v>
      </c>
      <c r="C77">
        <v>310710</v>
      </c>
      <c r="D77" t="s">
        <v>843</v>
      </c>
    </row>
    <row r="78" spans="1:4" ht="15">
      <c r="A78" t="s">
        <v>94</v>
      </c>
      <c r="B78">
        <v>77</v>
      </c>
      <c r="C78">
        <v>310720</v>
      </c>
      <c r="D78" t="s">
        <v>433</v>
      </c>
    </row>
    <row r="79" spans="1:4" ht="15">
      <c r="A79" t="s">
        <v>95</v>
      </c>
      <c r="B79">
        <v>78</v>
      </c>
      <c r="C79">
        <v>310730</v>
      </c>
      <c r="D79" t="s">
        <v>515</v>
      </c>
    </row>
    <row r="80" spans="1:4" ht="15">
      <c r="A80" t="s">
        <v>96</v>
      </c>
      <c r="B80">
        <v>79</v>
      </c>
      <c r="C80">
        <v>310740</v>
      </c>
      <c r="D80" t="s">
        <v>265</v>
      </c>
    </row>
    <row r="81" spans="1:4" ht="15">
      <c r="A81" t="s">
        <v>97</v>
      </c>
      <c r="B81">
        <v>80</v>
      </c>
      <c r="C81">
        <v>310750</v>
      </c>
      <c r="D81" t="s">
        <v>433</v>
      </c>
    </row>
    <row r="82" spans="1:4" ht="15">
      <c r="A82" t="s">
        <v>98</v>
      </c>
      <c r="B82">
        <v>81</v>
      </c>
      <c r="C82">
        <v>310760</v>
      </c>
      <c r="D82" t="s">
        <v>573</v>
      </c>
    </row>
    <row r="83" spans="1:4" ht="15">
      <c r="A83" t="s">
        <v>99</v>
      </c>
      <c r="B83">
        <v>82</v>
      </c>
      <c r="C83">
        <v>310770</v>
      </c>
      <c r="D83" t="s">
        <v>376</v>
      </c>
    </row>
    <row r="84" spans="1:4" ht="15">
      <c r="A84" t="s">
        <v>100</v>
      </c>
      <c r="B84">
        <v>83</v>
      </c>
      <c r="C84">
        <v>310780</v>
      </c>
      <c r="D84" t="s">
        <v>231</v>
      </c>
    </row>
    <row r="85" spans="1:4" ht="15">
      <c r="A85" t="s">
        <v>101</v>
      </c>
      <c r="B85">
        <v>84</v>
      </c>
      <c r="C85">
        <v>310790</v>
      </c>
      <c r="D85" t="s">
        <v>626</v>
      </c>
    </row>
    <row r="86" spans="1:4" ht="15">
      <c r="A86" t="s">
        <v>102</v>
      </c>
      <c r="B86">
        <v>85</v>
      </c>
      <c r="C86">
        <v>310800</v>
      </c>
      <c r="D86" t="s">
        <v>875</v>
      </c>
    </row>
    <row r="87" spans="1:4" ht="15">
      <c r="A87" t="s">
        <v>103</v>
      </c>
      <c r="B87">
        <v>86</v>
      </c>
      <c r="C87">
        <v>310810</v>
      </c>
      <c r="D87" t="s">
        <v>83</v>
      </c>
    </row>
    <row r="88" spans="1:4" ht="15">
      <c r="A88" t="s">
        <v>104</v>
      </c>
      <c r="B88">
        <v>87</v>
      </c>
      <c r="C88">
        <v>310820</v>
      </c>
      <c r="D88" t="s">
        <v>835</v>
      </c>
    </row>
    <row r="89" spans="1:4" ht="15">
      <c r="A89" t="s">
        <v>105</v>
      </c>
      <c r="B89">
        <v>88</v>
      </c>
      <c r="C89">
        <v>310825</v>
      </c>
      <c r="D89" t="s">
        <v>413</v>
      </c>
    </row>
    <row r="90" spans="1:4" ht="15">
      <c r="A90" t="s">
        <v>106</v>
      </c>
      <c r="B90">
        <v>89</v>
      </c>
      <c r="C90">
        <v>310830</v>
      </c>
      <c r="D90" t="s">
        <v>626</v>
      </c>
    </row>
    <row r="91" spans="1:4" ht="15">
      <c r="A91" t="s">
        <v>107</v>
      </c>
      <c r="B91">
        <v>90</v>
      </c>
      <c r="C91">
        <v>310840</v>
      </c>
      <c r="D91" t="s">
        <v>33</v>
      </c>
    </row>
    <row r="92" spans="1:4" ht="15">
      <c r="A92" t="s">
        <v>108</v>
      </c>
      <c r="B92">
        <v>91</v>
      </c>
      <c r="C92">
        <v>310850</v>
      </c>
      <c r="D92" t="s">
        <v>515</v>
      </c>
    </row>
    <row r="93" spans="1:4" ht="15">
      <c r="A93" t="s">
        <v>109</v>
      </c>
      <c r="B93">
        <v>92</v>
      </c>
      <c r="C93">
        <v>310870</v>
      </c>
      <c r="D93" t="s">
        <v>829</v>
      </c>
    </row>
    <row r="94" spans="1:4" ht="15">
      <c r="A94" t="s">
        <v>110</v>
      </c>
      <c r="B94">
        <v>93</v>
      </c>
      <c r="C94">
        <v>310855</v>
      </c>
      <c r="D94" t="s">
        <v>575</v>
      </c>
    </row>
    <row r="95" spans="1:4" ht="15">
      <c r="A95" t="s">
        <v>111</v>
      </c>
      <c r="B95">
        <v>94</v>
      </c>
      <c r="C95">
        <v>310860</v>
      </c>
      <c r="D95" t="s">
        <v>413</v>
      </c>
    </row>
    <row r="96" spans="1:4" ht="15">
      <c r="A96" t="s">
        <v>112</v>
      </c>
      <c r="B96">
        <v>95</v>
      </c>
      <c r="C96">
        <v>310890</v>
      </c>
      <c r="D96" t="s">
        <v>626</v>
      </c>
    </row>
    <row r="97" spans="1:4" ht="15">
      <c r="A97" t="s">
        <v>113</v>
      </c>
      <c r="B97">
        <v>96</v>
      </c>
      <c r="C97">
        <v>310880</v>
      </c>
      <c r="D97" t="s">
        <v>231</v>
      </c>
    </row>
    <row r="98" spans="1:4" ht="15">
      <c r="A98" t="s">
        <v>114</v>
      </c>
      <c r="B98">
        <v>97</v>
      </c>
      <c r="C98">
        <v>310900</v>
      </c>
      <c r="D98" t="s">
        <v>83</v>
      </c>
    </row>
    <row r="99" spans="1:4" ht="15">
      <c r="A99" t="s">
        <v>115</v>
      </c>
      <c r="B99">
        <v>98</v>
      </c>
      <c r="C99">
        <v>310910</v>
      </c>
      <c r="D99" t="s">
        <v>626</v>
      </c>
    </row>
    <row r="100" spans="1:4" ht="15">
      <c r="A100" t="s">
        <v>116</v>
      </c>
      <c r="B100">
        <v>99</v>
      </c>
      <c r="C100">
        <v>310920</v>
      </c>
      <c r="D100" t="s">
        <v>798</v>
      </c>
    </row>
    <row r="101" spans="1:4" ht="15">
      <c r="A101" t="s">
        <v>117</v>
      </c>
      <c r="B101">
        <v>100</v>
      </c>
      <c r="C101">
        <v>310925</v>
      </c>
      <c r="D101" t="s">
        <v>231</v>
      </c>
    </row>
    <row r="102" spans="1:4" ht="15">
      <c r="A102" t="s">
        <v>118</v>
      </c>
      <c r="B102">
        <v>101</v>
      </c>
      <c r="C102">
        <v>310930</v>
      </c>
      <c r="D102" t="s">
        <v>835</v>
      </c>
    </row>
    <row r="103" spans="1:4" ht="15">
      <c r="A103" t="s">
        <v>119</v>
      </c>
      <c r="B103">
        <v>102</v>
      </c>
      <c r="C103">
        <v>310940</v>
      </c>
      <c r="D103" t="s">
        <v>612</v>
      </c>
    </row>
    <row r="104" spans="1:4" ht="15">
      <c r="A104" t="s">
        <v>120</v>
      </c>
      <c r="B104">
        <v>103</v>
      </c>
      <c r="C104">
        <v>310945</v>
      </c>
      <c r="D104" t="s">
        <v>835</v>
      </c>
    </row>
    <row r="105" spans="1:4" ht="15">
      <c r="A105" t="s">
        <v>121</v>
      </c>
      <c r="B105">
        <v>104</v>
      </c>
      <c r="C105">
        <v>310950</v>
      </c>
      <c r="D105" t="s">
        <v>33</v>
      </c>
    </row>
    <row r="106" spans="1:4" ht="15">
      <c r="A106" t="s">
        <v>122</v>
      </c>
      <c r="B106">
        <v>105</v>
      </c>
      <c r="C106">
        <v>310960</v>
      </c>
      <c r="D106" t="s">
        <v>798</v>
      </c>
    </row>
    <row r="107" spans="1:4" ht="15">
      <c r="A107" t="s">
        <v>123</v>
      </c>
      <c r="B107">
        <v>106</v>
      </c>
      <c r="C107">
        <v>310970</v>
      </c>
      <c r="D107" t="s">
        <v>626</v>
      </c>
    </row>
    <row r="108" spans="1:4" ht="15">
      <c r="A108" t="s">
        <v>124</v>
      </c>
      <c r="B108">
        <v>107</v>
      </c>
      <c r="C108">
        <v>310270</v>
      </c>
      <c r="D108" t="s">
        <v>582</v>
      </c>
    </row>
    <row r="109" spans="1:4" ht="15">
      <c r="A109" t="s">
        <v>125</v>
      </c>
      <c r="B109">
        <v>108</v>
      </c>
      <c r="C109">
        <v>310980</v>
      </c>
      <c r="D109" t="s">
        <v>401</v>
      </c>
    </row>
    <row r="110" spans="1:4" ht="15">
      <c r="A110" t="s">
        <v>126</v>
      </c>
      <c r="B110">
        <v>109</v>
      </c>
      <c r="C110">
        <v>310990</v>
      </c>
      <c r="D110" t="s">
        <v>798</v>
      </c>
    </row>
    <row r="111" spans="1:4" ht="15">
      <c r="A111" t="s">
        <v>127</v>
      </c>
      <c r="B111">
        <v>110</v>
      </c>
      <c r="C111">
        <v>311000</v>
      </c>
      <c r="D111" t="s">
        <v>83</v>
      </c>
    </row>
    <row r="112" spans="1:4" ht="15">
      <c r="A112" t="s">
        <v>128</v>
      </c>
      <c r="B112">
        <v>111</v>
      </c>
      <c r="C112">
        <v>311010</v>
      </c>
      <c r="D112" t="s">
        <v>469</v>
      </c>
    </row>
    <row r="113" spans="1:4" ht="15">
      <c r="A113" t="s">
        <v>129</v>
      </c>
      <c r="B113">
        <v>112</v>
      </c>
      <c r="C113">
        <v>311020</v>
      </c>
      <c r="D113" t="s">
        <v>620</v>
      </c>
    </row>
    <row r="114" spans="1:4" ht="15">
      <c r="A114" t="s">
        <v>130</v>
      </c>
      <c r="B114">
        <v>113</v>
      </c>
      <c r="C114">
        <v>311030</v>
      </c>
      <c r="D114" t="s">
        <v>626</v>
      </c>
    </row>
    <row r="115" spans="1:4" ht="15">
      <c r="A115" t="s">
        <v>131</v>
      </c>
      <c r="B115">
        <v>114</v>
      </c>
      <c r="C115">
        <v>311040</v>
      </c>
      <c r="D115" t="s">
        <v>265</v>
      </c>
    </row>
    <row r="116" spans="1:4" ht="15">
      <c r="A116" t="s">
        <v>132</v>
      </c>
      <c r="B116">
        <v>115</v>
      </c>
      <c r="C116">
        <v>311050</v>
      </c>
      <c r="D116" t="s">
        <v>626</v>
      </c>
    </row>
    <row r="117" spans="1:4" ht="15">
      <c r="A117" t="s">
        <v>133</v>
      </c>
      <c r="B117">
        <v>116</v>
      </c>
      <c r="C117">
        <v>311060</v>
      </c>
      <c r="D117" t="s">
        <v>626</v>
      </c>
    </row>
    <row r="118" spans="1:4" ht="15">
      <c r="A118" t="s">
        <v>134</v>
      </c>
      <c r="B118">
        <v>117</v>
      </c>
      <c r="C118">
        <v>311070</v>
      </c>
      <c r="D118" t="s">
        <v>843</v>
      </c>
    </row>
    <row r="119" spans="1:4" ht="15">
      <c r="A119" t="s">
        <v>135</v>
      </c>
      <c r="B119">
        <v>118</v>
      </c>
      <c r="C119">
        <v>311080</v>
      </c>
      <c r="D119" t="s">
        <v>814</v>
      </c>
    </row>
    <row r="120" spans="1:4" ht="15">
      <c r="A120" t="s">
        <v>136</v>
      </c>
      <c r="B120">
        <v>119</v>
      </c>
      <c r="C120">
        <v>311090</v>
      </c>
      <c r="D120" t="s">
        <v>843</v>
      </c>
    </row>
    <row r="121" spans="1:4" ht="15">
      <c r="A121" t="s">
        <v>137</v>
      </c>
      <c r="B121">
        <v>120</v>
      </c>
      <c r="C121">
        <v>311100</v>
      </c>
      <c r="D121" t="s">
        <v>33</v>
      </c>
    </row>
    <row r="122" spans="1:4" ht="15">
      <c r="A122" t="s">
        <v>138</v>
      </c>
      <c r="B122">
        <v>121</v>
      </c>
      <c r="C122">
        <v>311110</v>
      </c>
      <c r="D122" t="s">
        <v>401</v>
      </c>
    </row>
    <row r="123" spans="1:4" ht="15">
      <c r="A123" t="s">
        <v>139</v>
      </c>
      <c r="B123">
        <v>122</v>
      </c>
      <c r="C123">
        <v>311115</v>
      </c>
      <c r="D123" t="s">
        <v>413</v>
      </c>
    </row>
    <row r="124" spans="1:4" ht="15">
      <c r="A124" t="s">
        <v>140</v>
      </c>
      <c r="B124">
        <v>123</v>
      </c>
      <c r="C124">
        <v>311120</v>
      </c>
      <c r="D124" t="s">
        <v>265</v>
      </c>
    </row>
    <row r="125" spans="1:4" ht="15">
      <c r="A125" t="s">
        <v>141</v>
      </c>
      <c r="B125">
        <v>124</v>
      </c>
      <c r="C125">
        <v>311130</v>
      </c>
      <c r="D125" t="s">
        <v>33</v>
      </c>
    </row>
    <row r="126" spans="1:4" ht="15">
      <c r="A126" t="s">
        <v>142</v>
      </c>
      <c r="B126">
        <v>125</v>
      </c>
      <c r="C126">
        <v>311140</v>
      </c>
      <c r="D126" t="s">
        <v>832</v>
      </c>
    </row>
    <row r="127" spans="1:4" ht="15">
      <c r="A127" t="s">
        <v>143</v>
      </c>
      <c r="B127">
        <v>126</v>
      </c>
      <c r="C127">
        <v>311150</v>
      </c>
      <c r="D127" t="s">
        <v>832</v>
      </c>
    </row>
    <row r="128" spans="1:4" ht="15">
      <c r="A128" t="s">
        <v>144</v>
      </c>
      <c r="B128">
        <v>127</v>
      </c>
      <c r="C128">
        <v>311160</v>
      </c>
      <c r="D128" t="s">
        <v>33</v>
      </c>
    </row>
    <row r="129" spans="1:4" ht="15">
      <c r="A129" t="s">
        <v>145</v>
      </c>
      <c r="B129">
        <v>128</v>
      </c>
      <c r="C129">
        <v>311190</v>
      </c>
      <c r="D129" t="s">
        <v>265</v>
      </c>
    </row>
    <row r="130" spans="1:4" ht="15">
      <c r="A130" t="s">
        <v>146</v>
      </c>
      <c r="B130">
        <v>129</v>
      </c>
      <c r="C130">
        <v>311170</v>
      </c>
      <c r="D130" t="s">
        <v>620</v>
      </c>
    </row>
    <row r="131" spans="1:4" ht="15">
      <c r="A131" t="s">
        <v>147</v>
      </c>
      <c r="B131">
        <v>130</v>
      </c>
      <c r="C131">
        <v>311180</v>
      </c>
      <c r="D131" t="s">
        <v>401</v>
      </c>
    </row>
    <row r="132" spans="1:4" ht="15">
      <c r="A132" t="s">
        <v>148</v>
      </c>
      <c r="B132">
        <v>131</v>
      </c>
      <c r="C132">
        <v>311200</v>
      </c>
      <c r="D132" t="s">
        <v>265</v>
      </c>
    </row>
    <row r="133" spans="1:4" ht="15">
      <c r="A133" t="s">
        <v>149</v>
      </c>
      <c r="B133">
        <v>132</v>
      </c>
      <c r="C133">
        <v>311205</v>
      </c>
      <c r="D133" t="s">
        <v>330</v>
      </c>
    </row>
    <row r="134" spans="1:4" ht="15">
      <c r="A134" t="s">
        <v>150</v>
      </c>
      <c r="B134">
        <v>133</v>
      </c>
      <c r="C134">
        <v>311210</v>
      </c>
      <c r="D134" t="s">
        <v>469</v>
      </c>
    </row>
    <row r="135" spans="1:4" ht="15">
      <c r="A135" t="s">
        <v>151</v>
      </c>
      <c r="B135">
        <v>134</v>
      </c>
      <c r="C135">
        <v>311220</v>
      </c>
      <c r="D135" t="s">
        <v>78</v>
      </c>
    </row>
    <row r="136" spans="1:4" ht="15">
      <c r="A136" t="s">
        <v>152</v>
      </c>
      <c r="B136">
        <v>135</v>
      </c>
      <c r="C136">
        <v>311230</v>
      </c>
      <c r="D136" t="s">
        <v>258</v>
      </c>
    </row>
    <row r="137" spans="1:4" ht="15">
      <c r="A137" t="s">
        <v>153</v>
      </c>
      <c r="B137">
        <v>136</v>
      </c>
      <c r="C137">
        <v>311240</v>
      </c>
      <c r="D137" t="s">
        <v>573</v>
      </c>
    </row>
    <row r="138" spans="1:4" ht="15">
      <c r="A138" t="s">
        <v>154</v>
      </c>
      <c r="B138">
        <v>137</v>
      </c>
      <c r="C138">
        <v>311250</v>
      </c>
      <c r="D138" t="s">
        <v>798</v>
      </c>
    </row>
    <row r="139" spans="1:4" ht="15">
      <c r="A139" t="s">
        <v>155</v>
      </c>
      <c r="B139">
        <v>138</v>
      </c>
      <c r="C139">
        <v>311260</v>
      </c>
      <c r="D139" t="s">
        <v>401</v>
      </c>
    </row>
    <row r="140" spans="1:4" ht="15">
      <c r="A140" t="s">
        <v>156</v>
      </c>
      <c r="B140">
        <v>139</v>
      </c>
      <c r="C140">
        <v>311265</v>
      </c>
      <c r="D140" t="s">
        <v>330</v>
      </c>
    </row>
    <row r="141" spans="1:4" ht="15">
      <c r="A141" t="s">
        <v>157</v>
      </c>
      <c r="B141">
        <v>140</v>
      </c>
      <c r="C141">
        <v>311270</v>
      </c>
      <c r="D141" t="s">
        <v>515</v>
      </c>
    </row>
    <row r="142" spans="1:4" ht="15">
      <c r="A142" t="s">
        <v>158</v>
      </c>
      <c r="B142">
        <v>141</v>
      </c>
      <c r="C142">
        <v>311280</v>
      </c>
      <c r="D142" t="s">
        <v>573</v>
      </c>
    </row>
    <row r="143" spans="1:4" ht="15">
      <c r="A143" t="s">
        <v>159</v>
      </c>
      <c r="B143">
        <v>142</v>
      </c>
      <c r="C143">
        <v>311290</v>
      </c>
      <c r="D143" t="s">
        <v>469</v>
      </c>
    </row>
    <row r="144" spans="1:4" ht="15">
      <c r="A144" t="s">
        <v>160</v>
      </c>
      <c r="B144">
        <v>143</v>
      </c>
      <c r="C144">
        <v>311300</v>
      </c>
      <c r="D144" t="s">
        <v>814</v>
      </c>
    </row>
    <row r="145" spans="1:4" ht="15">
      <c r="A145" t="s">
        <v>161</v>
      </c>
      <c r="B145">
        <v>144</v>
      </c>
      <c r="C145">
        <v>311310</v>
      </c>
      <c r="D145" t="s">
        <v>78</v>
      </c>
    </row>
    <row r="146" spans="1:4" ht="15">
      <c r="A146" t="s">
        <v>162</v>
      </c>
      <c r="B146">
        <v>145</v>
      </c>
      <c r="C146">
        <v>311320</v>
      </c>
      <c r="D146" t="s">
        <v>78</v>
      </c>
    </row>
    <row r="147" spans="1:4" ht="15">
      <c r="A147" t="s">
        <v>163</v>
      </c>
      <c r="B147">
        <v>146</v>
      </c>
      <c r="C147">
        <v>311330</v>
      </c>
      <c r="D147" t="s">
        <v>469</v>
      </c>
    </row>
    <row r="148" spans="1:4" ht="15">
      <c r="A148" t="s">
        <v>164</v>
      </c>
      <c r="B148">
        <v>147</v>
      </c>
      <c r="C148">
        <v>311340</v>
      </c>
      <c r="D148" t="s">
        <v>231</v>
      </c>
    </row>
    <row r="149" spans="1:4" ht="15">
      <c r="A149" t="s">
        <v>165</v>
      </c>
      <c r="B149">
        <v>148</v>
      </c>
      <c r="C149">
        <v>311350</v>
      </c>
      <c r="D149" t="s">
        <v>258</v>
      </c>
    </row>
    <row r="150" spans="1:4" ht="15">
      <c r="A150" t="s">
        <v>166</v>
      </c>
      <c r="B150">
        <v>149</v>
      </c>
      <c r="C150">
        <v>311360</v>
      </c>
      <c r="D150" t="s">
        <v>626</v>
      </c>
    </row>
    <row r="151" spans="1:4" ht="15">
      <c r="A151" t="s">
        <v>167</v>
      </c>
      <c r="B151">
        <v>150</v>
      </c>
      <c r="C151">
        <v>311370</v>
      </c>
      <c r="D151" t="s">
        <v>814</v>
      </c>
    </row>
    <row r="152" spans="1:4" ht="15">
      <c r="A152" t="s">
        <v>168</v>
      </c>
      <c r="B152">
        <v>151</v>
      </c>
      <c r="C152">
        <v>311380</v>
      </c>
      <c r="D152" t="s">
        <v>376</v>
      </c>
    </row>
    <row r="153" spans="1:4" ht="15">
      <c r="A153" t="s">
        <v>169</v>
      </c>
      <c r="B153">
        <v>152</v>
      </c>
      <c r="C153">
        <v>311390</v>
      </c>
      <c r="D153" t="s">
        <v>843</v>
      </c>
    </row>
    <row r="154" spans="1:4" ht="15">
      <c r="A154" t="s">
        <v>170</v>
      </c>
      <c r="B154">
        <v>153</v>
      </c>
      <c r="C154">
        <v>311400</v>
      </c>
      <c r="D154" t="s">
        <v>265</v>
      </c>
    </row>
    <row r="155" spans="1:4" ht="15">
      <c r="A155" t="s">
        <v>171</v>
      </c>
      <c r="B155">
        <v>154</v>
      </c>
      <c r="C155">
        <v>311410</v>
      </c>
      <c r="D155" t="s">
        <v>843</v>
      </c>
    </row>
    <row r="156" spans="1:4" ht="15">
      <c r="A156" t="s">
        <v>172</v>
      </c>
      <c r="B156">
        <v>155</v>
      </c>
      <c r="C156">
        <v>311420</v>
      </c>
      <c r="D156" t="s">
        <v>265</v>
      </c>
    </row>
    <row r="157" spans="1:4" ht="15">
      <c r="A157" t="s">
        <v>173</v>
      </c>
      <c r="B157">
        <v>156</v>
      </c>
      <c r="C157">
        <v>311430</v>
      </c>
      <c r="D157" t="s">
        <v>575</v>
      </c>
    </row>
    <row r="158" spans="1:4" ht="15">
      <c r="A158" t="s">
        <v>174</v>
      </c>
      <c r="B158">
        <v>157</v>
      </c>
      <c r="C158">
        <v>311440</v>
      </c>
      <c r="D158" t="s">
        <v>33</v>
      </c>
    </row>
    <row r="159" spans="1:4" ht="15">
      <c r="A159" t="s">
        <v>175</v>
      </c>
      <c r="B159">
        <v>158</v>
      </c>
      <c r="C159">
        <v>311450</v>
      </c>
      <c r="D159" t="s">
        <v>265</v>
      </c>
    </row>
    <row r="160" spans="1:4" ht="15">
      <c r="A160" t="s">
        <v>176</v>
      </c>
      <c r="B160">
        <v>159</v>
      </c>
      <c r="C160">
        <v>311455</v>
      </c>
      <c r="D160" t="s">
        <v>832</v>
      </c>
    </row>
    <row r="161" spans="1:4" ht="15">
      <c r="A161" t="s">
        <v>177</v>
      </c>
      <c r="B161">
        <v>160</v>
      </c>
      <c r="C161">
        <v>311460</v>
      </c>
      <c r="D161" t="s">
        <v>843</v>
      </c>
    </row>
    <row r="162" spans="1:4" ht="15">
      <c r="A162" t="s">
        <v>178</v>
      </c>
      <c r="B162">
        <v>161</v>
      </c>
      <c r="C162">
        <v>311470</v>
      </c>
      <c r="D162" t="s">
        <v>33</v>
      </c>
    </row>
    <row r="163" spans="1:4" ht="15">
      <c r="A163" t="s">
        <v>179</v>
      </c>
      <c r="B163">
        <v>162</v>
      </c>
      <c r="C163">
        <v>311480</v>
      </c>
      <c r="D163" t="s">
        <v>843</v>
      </c>
    </row>
    <row r="164" spans="1:4" ht="15">
      <c r="A164" t="s">
        <v>180</v>
      </c>
      <c r="B164">
        <v>163</v>
      </c>
      <c r="C164">
        <v>311490</v>
      </c>
      <c r="D164" t="s">
        <v>78</v>
      </c>
    </row>
    <row r="165" spans="1:4" ht="15">
      <c r="A165" t="s">
        <v>181</v>
      </c>
      <c r="B165">
        <v>164</v>
      </c>
      <c r="C165">
        <v>311500</v>
      </c>
      <c r="D165" t="s">
        <v>833</v>
      </c>
    </row>
    <row r="166" spans="1:4" ht="15">
      <c r="A166" t="s">
        <v>182</v>
      </c>
      <c r="B166">
        <v>165</v>
      </c>
      <c r="C166">
        <v>311510</v>
      </c>
      <c r="D166" t="s">
        <v>573</v>
      </c>
    </row>
    <row r="167" spans="1:4" ht="15">
      <c r="A167" t="s">
        <v>183</v>
      </c>
      <c r="B167">
        <v>166</v>
      </c>
      <c r="C167">
        <v>311530</v>
      </c>
      <c r="D167" t="s">
        <v>453</v>
      </c>
    </row>
    <row r="168" spans="1:4" ht="15">
      <c r="A168" t="s">
        <v>184</v>
      </c>
      <c r="B168">
        <v>167</v>
      </c>
      <c r="C168">
        <v>311535</v>
      </c>
      <c r="D168" t="s">
        <v>376</v>
      </c>
    </row>
    <row r="169" spans="1:4" ht="15">
      <c r="A169" t="s">
        <v>185</v>
      </c>
      <c r="B169">
        <v>168</v>
      </c>
      <c r="C169">
        <v>311540</v>
      </c>
      <c r="D169" t="s">
        <v>78</v>
      </c>
    </row>
    <row r="170" spans="1:4" ht="15">
      <c r="A170" t="s">
        <v>186</v>
      </c>
      <c r="B170">
        <v>169</v>
      </c>
      <c r="C170">
        <v>311545</v>
      </c>
      <c r="D170" t="s">
        <v>814</v>
      </c>
    </row>
    <row r="171" spans="1:4" ht="15">
      <c r="A171" t="s">
        <v>187</v>
      </c>
      <c r="B171">
        <v>170</v>
      </c>
      <c r="C171">
        <v>311547</v>
      </c>
      <c r="D171" t="s">
        <v>515</v>
      </c>
    </row>
    <row r="172" spans="1:4" ht="15">
      <c r="A172" t="s">
        <v>188</v>
      </c>
      <c r="B172">
        <v>171</v>
      </c>
      <c r="C172">
        <v>311550</v>
      </c>
      <c r="D172" t="s">
        <v>843</v>
      </c>
    </row>
    <row r="173" spans="1:4" ht="15">
      <c r="A173" t="s">
        <v>189</v>
      </c>
      <c r="B173">
        <v>172</v>
      </c>
      <c r="C173">
        <v>311560</v>
      </c>
      <c r="D173" t="s">
        <v>798</v>
      </c>
    </row>
    <row r="174" spans="1:4" ht="15">
      <c r="A174" t="s">
        <v>190</v>
      </c>
      <c r="B174">
        <v>173</v>
      </c>
      <c r="C174">
        <v>311570</v>
      </c>
      <c r="D174" t="s">
        <v>330</v>
      </c>
    </row>
    <row r="175" spans="1:4" ht="15">
      <c r="A175" t="s">
        <v>191</v>
      </c>
      <c r="B175">
        <v>174</v>
      </c>
      <c r="C175">
        <v>311580</v>
      </c>
      <c r="D175" t="s">
        <v>401</v>
      </c>
    </row>
    <row r="176" spans="1:4" ht="15">
      <c r="A176" t="s">
        <v>192</v>
      </c>
      <c r="B176">
        <v>175</v>
      </c>
      <c r="C176">
        <v>311590</v>
      </c>
      <c r="D176" t="s">
        <v>433</v>
      </c>
    </row>
    <row r="177" spans="1:4" ht="15">
      <c r="A177" t="s">
        <v>193</v>
      </c>
      <c r="B177">
        <v>176</v>
      </c>
      <c r="C177">
        <v>311600</v>
      </c>
      <c r="D177" t="s">
        <v>469</v>
      </c>
    </row>
    <row r="178" spans="1:4" ht="15">
      <c r="A178" t="s">
        <v>194</v>
      </c>
      <c r="B178">
        <v>177</v>
      </c>
      <c r="C178">
        <v>311610</v>
      </c>
      <c r="D178" t="s">
        <v>258</v>
      </c>
    </row>
    <row r="179" spans="1:4" ht="15">
      <c r="A179" t="s">
        <v>195</v>
      </c>
      <c r="B179">
        <v>178</v>
      </c>
      <c r="C179">
        <v>311615</v>
      </c>
      <c r="D179" t="s">
        <v>835</v>
      </c>
    </row>
    <row r="180" spans="1:4" ht="15">
      <c r="A180" t="s">
        <v>196</v>
      </c>
      <c r="B180">
        <v>179</v>
      </c>
      <c r="C180">
        <v>311620</v>
      </c>
      <c r="D180" t="s">
        <v>433</v>
      </c>
    </row>
    <row r="181" spans="1:4" ht="15">
      <c r="A181" t="s">
        <v>197</v>
      </c>
      <c r="B181">
        <v>180</v>
      </c>
      <c r="C181">
        <v>311630</v>
      </c>
      <c r="D181" t="s">
        <v>78</v>
      </c>
    </row>
    <row r="182" spans="1:4" ht="15">
      <c r="A182" t="s">
        <v>198</v>
      </c>
      <c r="B182">
        <v>181</v>
      </c>
      <c r="C182">
        <v>311640</v>
      </c>
      <c r="D182" t="s">
        <v>573</v>
      </c>
    </row>
    <row r="183" spans="1:4" ht="15">
      <c r="A183" t="s">
        <v>199</v>
      </c>
      <c r="B183">
        <v>182</v>
      </c>
      <c r="C183">
        <v>311650</v>
      </c>
      <c r="D183" t="s">
        <v>515</v>
      </c>
    </row>
    <row r="184" spans="1:4" ht="15">
      <c r="A184" t="s">
        <v>200</v>
      </c>
      <c r="B184">
        <v>183</v>
      </c>
      <c r="C184">
        <v>311660</v>
      </c>
      <c r="D184" t="s">
        <v>265</v>
      </c>
    </row>
    <row r="185" spans="1:4" ht="15">
      <c r="A185" t="s">
        <v>201</v>
      </c>
      <c r="B185">
        <v>184</v>
      </c>
      <c r="C185">
        <v>311670</v>
      </c>
      <c r="D185" t="s">
        <v>829</v>
      </c>
    </row>
    <row r="186" spans="1:4" ht="15">
      <c r="A186" t="s">
        <v>202</v>
      </c>
      <c r="B186">
        <v>185</v>
      </c>
      <c r="C186">
        <v>311680</v>
      </c>
      <c r="D186" t="s">
        <v>258</v>
      </c>
    </row>
    <row r="187" spans="1:4" ht="15">
      <c r="A187" t="s">
        <v>203</v>
      </c>
      <c r="B187">
        <v>186</v>
      </c>
      <c r="C187">
        <v>311690</v>
      </c>
      <c r="D187" t="s">
        <v>832</v>
      </c>
    </row>
    <row r="188" spans="1:4" ht="15">
      <c r="A188" t="s">
        <v>204</v>
      </c>
      <c r="B188">
        <v>187</v>
      </c>
      <c r="C188">
        <v>311700</v>
      </c>
      <c r="D188" t="s">
        <v>582</v>
      </c>
    </row>
    <row r="189" spans="1:4" ht="15">
      <c r="A189" t="s">
        <v>205</v>
      </c>
      <c r="B189">
        <v>188</v>
      </c>
      <c r="C189">
        <v>311710</v>
      </c>
      <c r="D189" t="s">
        <v>33</v>
      </c>
    </row>
    <row r="190" spans="1:4" ht="15">
      <c r="A190" t="s">
        <v>206</v>
      </c>
      <c r="B190">
        <v>189</v>
      </c>
      <c r="C190">
        <v>311520</v>
      </c>
      <c r="D190" t="s">
        <v>875</v>
      </c>
    </row>
    <row r="191" spans="1:4" ht="15">
      <c r="A191" t="s">
        <v>207</v>
      </c>
      <c r="B191">
        <v>190</v>
      </c>
      <c r="C191">
        <v>311730</v>
      </c>
      <c r="D191" t="s">
        <v>832</v>
      </c>
    </row>
    <row r="192" spans="1:4" ht="15">
      <c r="A192" t="s">
        <v>208</v>
      </c>
      <c r="B192">
        <v>191</v>
      </c>
      <c r="C192">
        <v>311720</v>
      </c>
      <c r="D192" t="s">
        <v>626</v>
      </c>
    </row>
    <row r="193" spans="1:4" ht="15">
      <c r="A193" t="s">
        <v>209</v>
      </c>
      <c r="B193">
        <v>192</v>
      </c>
      <c r="C193">
        <v>311740</v>
      </c>
      <c r="D193" t="s">
        <v>469</v>
      </c>
    </row>
    <row r="194" spans="1:4" ht="15">
      <c r="A194" t="s">
        <v>210</v>
      </c>
      <c r="B194">
        <v>193</v>
      </c>
      <c r="C194">
        <v>311750</v>
      </c>
      <c r="D194" t="s">
        <v>376</v>
      </c>
    </row>
    <row r="195" spans="1:4" ht="15">
      <c r="A195" t="s">
        <v>211</v>
      </c>
      <c r="B195">
        <v>194</v>
      </c>
      <c r="C195">
        <v>311760</v>
      </c>
      <c r="D195" t="s">
        <v>265</v>
      </c>
    </row>
    <row r="196" spans="1:4" ht="15">
      <c r="A196" t="s">
        <v>212</v>
      </c>
      <c r="B196">
        <v>195</v>
      </c>
      <c r="C196">
        <v>311770</v>
      </c>
      <c r="D196" t="s">
        <v>843</v>
      </c>
    </row>
    <row r="197" spans="1:4" ht="15">
      <c r="A197" t="s">
        <v>213</v>
      </c>
      <c r="B197">
        <v>196</v>
      </c>
      <c r="C197">
        <v>311780</v>
      </c>
      <c r="D197" t="s">
        <v>626</v>
      </c>
    </row>
    <row r="198" spans="1:4" ht="15">
      <c r="A198" t="s">
        <v>214</v>
      </c>
      <c r="B198">
        <v>197</v>
      </c>
      <c r="C198">
        <v>311783</v>
      </c>
      <c r="D198" t="s">
        <v>413</v>
      </c>
    </row>
    <row r="199" spans="1:4" ht="15">
      <c r="A199" t="s">
        <v>215</v>
      </c>
      <c r="B199">
        <v>198</v>
      </c>
      <c r="C199">
        <v>311787</v>
      </c>
      <c r="D199" t="s">
        <v>83</v>
      </c>
    </row>
    <row r="200" spans="1:4" ht="15">
      <c r="A200" t="s">
        <v>216</v>
      </c>
      <c r="B200">
        <v>199</v>
      </c>
      <c r="C200">
        <v>311790</v>
      </c>
      <c r="D200" t="s">
        <v>626</v>
      </c>
    </row>
    <row r="201" spans="1:4" ht="15">
      <c r="A201" t="s">
        <v>217</v>
      </c>
      <c r="B201">
        <v>200</v>
      </c>
      <c r="C201">
        <v>311800</v>
      </c>
      <c r="D201" t="s">
        <v>78</v>
      </c>
    </row>
    <row r="202" spans="1:4" ht="15">
      <c r="A202" t="s">
        <v>218</v>
      </c>
      <c r="B202">
        <v>201</v>
      </c>
      <c r="C202">
        <v>311810</v>
      </c>
      <c r="D202" t="s">
        <v>258</v>
      </c>
    </row>
    <row r="203" spans="1:4" ht="15">
      <c r="A203" t="s">
        <v>219</v>
      </c>
      <c r="B203">
        <v>202</v>
      </c>
      <c r="C203">
        <v>311820</v>
      </c>
      <c r="D203" t="s">
        <v>832</v>
      </c>
    </row>
    <row r="204" spans="1:4" ht="15">
      <c r="A204" t="s">
        <v>220</v>
      </c>
      <c r="B204">
        <v>203</v>
      </c>
      <c r="C204">
        <v>311830</v>
      </c>
      <c r="D204" t="s">
        <v>78</v>
      </c>
    </row>
    <row r="205" spans="1:4" ht="15">
      <c r="A205" t="s">
        <v>221</v>
      </c>
      <c r="B205">
        <v>204</v>
      </c>
      <c r="C205">
        <v>311840</v>
      </c>
      <c r="D205" t="s">
        <v>330</v>
      </c>
    </row>
    <row r="206" spans="1:4" ht="15">
      <c r="A206" t="s">
        <v>222</v>
      </c>
      <c r="B206">
        <v>205</v>
      </c>
      <c r="C206">
        <v>311850</v>
      </c>
      <c r="D206" t="s">
        <v>626</v>
      </c>
    </row>
    <row r="207" spans="1:4" ht="15">
      <c r="A207" t="s">
        <v>223</v>
      </c>
      <c r="B207">
        <v>206</v>
      </c>
      <c r="C207">
        <v>311860</v>
      </c>
      <c r="D207" t="s">
        <v>83</v>
      </c>
    </row>
    <row r="208" spans="1:4" ht="15">
      <c r="A208" t="s">
        <v>224</v>
      </c>
      <c r="B208">
        <v>207</v>
      </c>
      <c r="C208">
        <v>311870</v>
      </c>
      <c r="D208" t="s">
        <v>843</v>
      </c>
    </row>
    <row r="209" spans="1:4" ht="15">
      <c r="A209" t="s">
        <v>225</v>
      </c>
      <c r="B209">
        <v>208</v>
      </c>
      <c r="C209">
        <v>311880</v>
      </c>
      <c r="D209" t="s">
        <v>515</v>
      </c>
    </row>
    <row r="210" spans="1:4" ht="15">
      <c r="A210" t="s">
        <v>226</v>
      </c>
      <c r="B210">
        <v>209</v>
      </c>
      <c r="C210">
        <v>311890</v>
      </c>
      <c r="D210" t="s">
        <v>798</v>
      </c>
    </row>
    <row r="211" spans="1:4" ht="15">
      <c r="A211" t="s">
        <v>227</v>
      </c>
      <c r="B211">
        <v>210</v>
      </c>
      <c r="C211">
        <v>311900</v>
      </c>
      <c r="D211" t="s">
        <v>843</v>
      </c>
    </row>
    <row r="212" spans="1:4" ht="15">
      <c r="A212" t="s">
        <v>228</v>
      </c>
      <c r="B212">
        <v>211</v>
      </c>
      <c r="C212">
        <v>311910</v>
      </c>
      <c r="D212" t="s">
        <v>798</v>
      </c>
    </row>
    <row r="213" spans="1:4" ht="15">
      <c r="A213" t="s">
        <v>229</v>
      </c>
      <c r="B213">
        <v>212</v>
      </c>
      <c r="C213">
        <v>311920</v>
      </c>
      <c r="D213" t="s">
        <v>330</v>
      </c>
    </row>
    <row r="214" spans="1:4" ht="15">
      <c r="A214" t="s">
        <v>230</v>
      </c>
      <c r="B214">
        <v>213</v>
      </c>
      <c r="C214">
        <v>311930</v>
      </c>
      <c r="D214" t="s">
        <v>833</v>
      </c>
    </row>
    <row r="215" spans="1:4" ht="15">
      <c r="A215" t="s">
        <v>231</v>
      </c>
      <c r="B215">
        <v>214</v>
      </c>
      <c r="C215">
        <v>311940</v>
      </c>
      <c r="D215" t="s">
        <v>231</v>
      </c>
    </row>
    <row r="216" spans="1:4" ht="15">
      <c r="A216" t="s">
        <v>232</v>
      </c>
      <c r="B216">
        <v>215</v>
      </c>
      <c r="C216">
        <v>311950</v>
      </c>
      <c r="D216" t="s">
        <v>258</v>
      </c>
    </row>
    <row r="217" spans="1:4" ht="15">
      <c r="A217" t="s">
        <v>233</v>
      </c>
      <c r="B217">
        <v>216</v>
      </c>
      <c r="C217">
        <v>311960</v>
      </c>
      <c r="D217" t="s">
        <v>433</v>
      </c>
    </row>
    <row r="218" spans="1:4" ht="15">
      <c r="A218" t="s">
        <v>234</v>
      </c>
      <c r="B218">
        <v>217</v>
      </c>
      <c r="C218">
        <v>311970</v>
      </c>
      <c r="D218" t="s">
        <v>875</v>
      </c>
    </row>
    <row r="219" spans="1:4" ht="15">
      <c r="A219" t="s">
        <v>235</v>
      </c>
      <c r="B219">
        <v>218</v>
      </c>
      <c r="C219">
        <v>311980</v>
      </c>
      <c r="D219" t="s">
        <v>265</v>
      </c>
    </row>
    <row r="220" spans="1:4" ht="15">
      <c r="A220" t="s">
        <v>236</v>
      </c>
      <c r="B220">
        <v>219</v>
      </c>
      <c r="C220">
        <v>311990</v>
      </c>
      <c r="D220" t="s">
        <v>626</v>
      </c>
    </row>
    <row r="221" spans="1:4" ht="15">
      <c r="A221" t="s">
        <v>237</v>
      </c>
      <c r="B221">
        <v>220</v>
      </c>
      <c r="C221">
        <v>311995</v>
      </c>
      <c r="D221" t="s">
        <v>265</v>
      </c>
    </row>
    <row r="222" spans="1:4" ht="15">
      <c r="A222" t="s">
        <v>238</v>
      </c>
      <c r="B222">
        <v>221</v>
      </c>
      <c r="C222">
        <v>312000</v>
      </c>
      <c r="D222" t="s">
        <v>231</v>
      </c>
    </row>
    <row r="223" spans="1:4" ht="15">
      <c r="A223" t="s">
        <v>239</v>
      </c>
      <c r="B223">
        <v>222</v>
      </c>
      <c r="C223">
        <v>312010</v>
      </c>
      <c r="D223" t="s">
        <v>258</v>
      </c>
    </row>
    <row r="224" spans="1:4" ht="15">
      <c r="A224" t="s">
        <v>240</v>
      </c>
      <c r="B224">
        <v>223</v>
      </c>
      <c r="C224">
        <v>312015</v>
      </c>
      <c r="D224" t="s">
        <v>814</v>
      </c>
    </row>
    <row r="225" spans="1:4" ht="15">
      <c r="A225" t="s">
        <v>241</v>
      </c>
      <c r="B225">
        <v>224</v>
      </c>
      <c r="C225">
        <v>312020</v>
      </c>
      <c r="D225" t="s">
        <v>265</v>
      </c>
    </row>
    <row r="226" spans="1:4" ht="15">
      <c r="A226" t="s">
        <v>242</v>
      </c>
      <c r="B226">
        <v>225</v>
      </c>
      <c r="C226">
        <v>312030</v>
      </c>
      <c r="D226" t="s">
        <v>515</v>
      </c>
    </row>
    <row r="227" spans="1:4" ht="15">
      <c r="A227" t="s">
        <v>243</v>
      </c>
      <c r="B227">
        <v>226</v>
      </c>
      <c r="C227">
        <v>312040</v>
      </c>
      <c r="D227" t="s">
        <v>78</v>
      </c>
    </row>
    <row r="228" spans="1:4" ht="15">
      <c r="A228" t="s">
        <v>244</v>
      </c>
      <c r="B228">
        <v>227</v>
      </c>
      <c r="C228">
        <v>312050</v>
      </c>
      <c r="D228" t="s">
        <v>843</v>
      </c>
    </row>
    <row r="229" spans="1:4" ht="15">
      <c r="A229" t="s">
        <v>245</v>
      </c>
      <c r="B229">
        <v>228</v>
      </c>
      <c r="C229">
        <v>312060</v>
      </c>
      <c r="D229" t="s">
        <v>83</v>
      </c>
    </row>
    <row r="230" spans="1:4" ht="15">
      <c r="A230" t="s">
        <v>246</v>
      </c>
      <c r="B230">
        <v>229</v>
      </c>
      <c r="C230">
        <v>312070</v>
      </c>
      <c r="D230" t="s">
        <v>575</v>
      </c>
    </row>
    <row r="231" spans="1:4" ht="15">
      <c r="A231" t="s">
        <v>247</v>
      </c>
      <c r="B231">
        <v>230</v>
      </c>
      <c r="C231">
        <v>312080</v>
      </c>
      <c r="D231" t="s">
        <v>843</v>
      </c>
    </row>
    <row r="232" spans="1:4" ht="15">
      <c r="A232" t="s">
        <v>248</v>
      </c>
      <c r="B232">
        <v>231</v>
      </c>
      <c r="C232">
        <v>312083</v>
      </c>
      <c r="D232" t="s">
        <v>330</v>
      </c>
    </row>
    <row r="233" spans="1:4" ht="15">
      <c r="A233" t="s">
        <v>249</v>
      </c>
      <c r="B233">
        <v>232</v>
      </c>
      <c r="C233">
        <v>312087</v>
      </c>
      <c r="D233" t="s">
        <v>515</v>
      </c>
    </row>
    <row r="234" spans="1:4" ht="15">
      <c r="A234" t="s">
        <v>250</v>
      </c>
      <c r="B234">
        <v>233</v>
      </c>
      <c r="C234">
        <v>312090</v>
      </c>
      <c r="D234" t="s">
        <v>798</v>
      </c>
    </row>
    <row r="235" spans="1:4" ht="15">
      <c r="A235" t="s">
        <v>251</v>
      </c>
      <c r="B235">
        <v>234</v>
      </c>
      <c r="C235">
        <v>312100</v>
      </c>
      <c r="D235" t="s">
        <v>258</v>
      </c>
    </row>
    <row r="236" spans="1:4" ht="15">
      <c r="A236" t="s">
        <v>252</v>
      </c>
      <c r="B236">
        <v>235</v>
      </c>
      <c r="C236">
        <v>312110</v>
      </c>
      <c r="D236" t="s">
        <v>626</v>
      </c>
    </row>
    <row r="237" spans="1:4" ht="15">
      <c r="A237" t="s">
        <v>253</v>
      </c>
      <c r="B237">
        <v>236</v>
      </c>
      <c r="C237">
        <v>312120</v>
      </c>
      <c r="D237" t="s">
        <v>573</v>
      </c>
    </row>
    <row r="238" spans="1:4" ht="15">
      <c r="A238" t="s">
        <v>254</v>
      </c>
      <c r="B238">
        <v>237</v>
      </c>
      <c r="C238">
        <v>312125</v>
      </c>
      <c r="D238" t="s">
        <v>832</v>
      </c>
    </row>
    <row r="239" spans="1:4" ht="15">
      <c r="A239" t="s">
        <v>255</v>
      </c>
      <c r="B239">
        <v>238</v>
      </c>
      <c r="C239">
        <v>312130</v>
      </c>
      <c r="D239" t="s">
        <v>433</v>
      </c>
    </row>
    <row r="240" spans="1:4" ht="15">
      <c r="A240" t="s">
        <v>256</v>
      </c>
      <c r="B240">
        <v>239</v>
      </c>
      <c r="C240">
        <v>312140</v>
      </c>
      <c r="D240" t="s">
        <v>875</v>
      </c>
    </row>
    <row r="241" spans="1:4" ht="15">
      <c r="A241" t="s">
        <v>257</v>
      </c>
      <c r="B241">
        <v>240</v>
      </c>
      <c r="C241">
        <v>312150</v>
      </c>
      <c r="D241" t="s">
        <v>78</v>
      </c>
    </row>
    <row r="242" spans="1:4" ht="15">
      <c r="A242" t="s">
        <v>258</v>
      </c>
      <c r="B242">
        <v>241</v>
      </c>
      <c r="C242">
        <v>312160</v>
      </c>
      <c r="D242" t="s">
        <v>258</v>
      </c>
    </row>
    <row r="243" spans="1:4" ht="15">
      <c r="A243" t="s">
        <v>259</v>
      </c>
      <c r="B243">
        <v>242</v>
      </c>
      <c r="C243">
        <v>312170</v>
      </c>
      <c r="D243" t="s">
        <v>620</v>
      </c>
    </row>
    <row r="244" spans="1:4" ht="15">
      <c r="A244" t="s">
        <v>260</v>
      </c>
      <c r="B244">
        <v>243</v>
      </c>
      <c r="C244">
        <v>312180</v>
      </c>
      <c r="D244" t="s">
        <v>231</v>
      </c>
    </row>
    <row r="245" spans="1:4" ht="15">
      <c r="A245" t="s">
        <v>261</v>
      </c>
      <c r="B245">
        <v>244</v>
      </c>
      <c r="C245">
        <v>312190</v>
      </c>
      <c r="D245" t="s">
        <v>829</v>
      </c>
    </row>
    <row r="246" spans="1:4" ht="15">
      <c r="A246" t="s">
        <v>262</v>
      </c>
      <c r="B246">
        <v>245</v>
      </c>
      <c r="C246">
        <v>312200</v>
      </c>
      <c r="D246" t="s">
        <v>469</v>
      </c>
    </row>
    <row r="247" spans="1:4" ht="15">
      <c r="A247" t="s">
        <v>263</v>
      </c>
      <c r="B247">
        <v>246</v>
      </c>
      <c r="C247">
        <v>312210</v>
      </c>
      <c r="D247" t="s">
        <v>330</v>
      </c>
    </row>
    <row r="248" spans="1:4" ht="15">
      <c r="A248" t="s">
        <v>264</v>
      </c>
      <c r="B248">
        <v>247</v>
      </c>
      <c r="C248">
        <v>312220</v>
      </c>
      <c r="D248" t="s">
        <v>330</v>
      </c>
    </row>
    <row r="249" spans="1:4" ht="15">
      <c r="A249" t="s">
        <v>265</v>
      </c>
      <c r="B249">
        <v>248</v>
      </c>
      <c r="C249">
        <v>312230</v>
      </c>
      <c r="D249" t="s">
        <v>265</v>
      </c>
    </row>
    <row r="250" spans="1:4" ht="15">
      <c r="A250" t="s">
        <v>266</v>
      </c>
      <c r="B250">
        <v>249</v>
      </c>
      <c r="C250">
        <v>312235</v>
      </c>
      <c r="D250" t="s">
        <v>582</v>
      </c>
    </row>
    <row r="251" spans="1:4" ht="15">
      <c r="A251" t="s">
        <v>267</v>
      </c>
      <c r="B251">
        <v>250</v>
      </c>
      <c r="C251">
        <v>312240</v>
      </c>
      <c r="D251" t="s">
        <v>33</v>
      </c>
    </row>
    <row r="252" spans="1:4" ht="15">
      <c r="A252" t="s">
        <v>268</v>
      </c>
      <c r="B252">
        <v>251</v>
      </c>
      <c r="C252">
        <v>312245</v>
      </c>
      <c r="D252" t="s">
        <v>582</v>
      </c>
    </row>
    <row r="253" spans="1:4" ht="15">
      <c r="A253" t="s">
        <v>269</v>
      </c>
      <c r="B253">
        <v>252</v>
      </c>
      <c r="C253">
        <v>312247</v>
      </c>
      <c r="D253" t="s">
        <v>835</v>
      </c>
    </row>
    <row r="254" spans="1:4" ht="15">
      <c r="A254" t="s">
        <v>270</v>
      </c>
      <c r="B254">
        <v>253</v>
      </c>
      <c r="C254">
        <v>312250</v>
      </c>
      <c r="D254" t="s">
        <v>231</v>
      </c>
    </row>
    <row r="255" spans="1:4" ht="15">
      <c r="A255" t="s">
        <v>271</v>
      </c>
      <c r="B255">
        <v>254</v>
      </c>
      <c r="C255">
        <v>312260</v>
      </c>
      <c r="D255" t="s">
        <v>376</v>
      </c>
    </row>
    <row r="256" spans="1:4" ht="15">
      <c r="A256" t="s">
        <v>272</v>
      </c>
      <c r="B256">
        <v>255</v>
      </c>
      <c r="C256">
        <v>312270</v>
      </c>
      <c r="D256" t="s">
        <v>620</v>
      </c>
    </row>
    <row r="257" spans="1:4" ht="15">
      <c r="A257" t="s">
        <v>273</v>
      </c>
      <c r="B257">
        <v>256</v>
      </c>
      <c r="C257">
        <v>312280</v>
      </c>
      <c r="D257" t="s">
        <v>843</v>
      </c>
    </row>
    <row r="258" spans="1:4" ht="15">
      <c r="A258" t="s">
        <v>863</v>
      </c>
      <c r="B258">
        <v>257</v>
      </c>
      <c r="C258">
        <v>312290</v>
      </c>
      <c r="D258" t="s">
        <v>453</v>
      </c>
    </row>
    <row r="259" spans="1:4" ht="15">
      <c r="A259" t="s">
        <v>274</v>
      </c>
      <c r="B259">
        <v>258</v>
      </c>
      <c r="C259">
        <v>312300</v>
      </c>
      <c r="D259" t="s">
        <v>875</v>
      </c>
    </row>
    <row r="260" spans="1:4" ht="15">
      <c r="A260" t="s">
        <v>275</v>
      </c>
      <c r="B260">
        <v>259</v>
      </c>
      <c r="C260">
        <v>312310</v>
      </c>
      <c r="D260" t="s">
        <v>376</v>
      </c>
    </row>
    <row r="261" spans="1:4" ht="15">
      <c r="A261" t="s">
        <v>276</v>
      </c>
      <c r="B261">
        <v>260</v>
      </c>
      <c r="C261">
        <v>312320</v>
      </c>
      <c r="D261" t="s">
        <v>265</v>
      </c>
    </row>
    <row r="262" spans="1:4" ht="15">
      <c r="A262" t="s">
        <v>277</v>
      </c>
      <c r="B262">
        <v>261</v>
      </c>
      <c r="C262">
        <v>312330</v>
      </c>
      <c r="D262" t="s">
        <v>829</v>
      </c>
    </row>
    <row r="263" spans="1:4" ht="15">
      <c r="A263" t="s">
        <v>278</v>
      </c>
      <c r="B263">
        <v>262</v>
      </c>
      <c r="C263">
        <v>312340</v>
      </c>
      <c r="D263" t="s">
        <v>573</v>
      </c>
    </row>
    <row r="264" spans="1:4" ht="15">
      <c r="A264" t="s">
        <v>279</v>
      </c>
      <c r="B264">
        <v>263</v>
      </c>
      <c r="C264">
        <v>312350</v>
      </c>
      <c r="D264" t="s">
        <v>833</v>
      </c>
    </row>
    <row r="265" spans="1:4" ht="15">
      <c r="A265" t="s">
        <v>280</v>
      </c>
      <c r="B265">
        <v>264</v>
      </c>
      <c r="C265">
        <v>312352</v>
      </c>
      <c r="D265" t="s">
        <v>469</v>
      </c>
    </row>
    <row r="266" spans="1:4" ht="15">
      <c r="A266" t="s">
        <v>281</v>
      </c>
      <c r="B266">
        <v>265</v>
      </c>
      <c r="C266">
        <v>312360</v>
      </c>
      <c r="D266" t="s">
        <v>843</v>
      </c>
    </row>
    <row r="267" spans="1:4" ht="15">
      <c r="A267" t="s">
        <v>282</v>
      </c>
      <c r="B267">
        <v>266</v>
      </c>
      <c r="C267">
        <v>312370</v>
      </c>
      <c r="D267" t="s">
        <v>330</v>
      </c>
    </row>
    <row r="268" spans="1:4" ht="15">
      <c r="A268" t="s">
        <v>283</v>
      </c>
      <c r="B268">
        <v>267</v>
      </c>
      <c r="C268">
        <v>312380</v>
      </c>
      <c r="D268" t="s">
        <v>515</v>
      </c>
    </row>
    <row r="269" spans="1:4" ht="15">
      <c r="A269" t="s">
        <v>284</v>
      </c>
      <c r="B269">
        <v>268</v>
      </c>
      <c r="C269">
        <v>312385</v>
      </c>
      <c r="D269" t="s">
        <v>231</v>
      </c>
    </row>
    <row r="270" spans="1:4" ht="15">
      <c r="A270" t="s">
        <v>285</v>
      </c>
      <c r="B270">
        <v>269</v>
      </c>
      <c r="C270">
        <v>312390</v>
      </c>
      <c r="D270" t="s">
        <v>875</v>
      </c>
    </row>
    <row r="271" spans="1:4" ht="15">
      <c r="A271" t="s">
        <v>286</v>
      </c>
      <c r="B271">
        <v>270</v>
      </c>
      <c r="C271">
        <v>312400</v>
      </c>
      <c r="D271" t="s">
        <v>829</v>
      </c>
    </row>
    <row r="272" spans="1:4" ht="15">
      <c r="A272" t="s">
        <v>287</v>
      </c>
      <c r="B272">
        <v>271</v>
      </c>
      <c r="C272">
        <v>312410</v>
      </c>
      <c r="D272" t="s">
        <v>83</v>
      </c>
    </row>
    <row r="273" spans="1:4" ht="15">
      <c r="A273" t="s">
        <v>288</v>
      </c>
      <c r="B273">
        <v>272</v>
      </c>
      <c r="C273">
        <v>312420</v>
      </c>
      <c r="D273" t="s">
        <v>469</v>
      </c>
    </row>
    <row r="274" spans="1:4" ht="15">
      <c r="A274" t="s">
        <v>289</v>
      </c>
      <c r="B274">
        <v>273</v>
      </c>
      <c r="C274">
        <v>312430</v>
      </c>
      <c r="D274" t="s">
        <v>515</v>
      </c>
    </row>
    <row r="275" spans="1:4" ht="15">
      <c r="A275" t="s">
        <v>290</v>
      </c>
      <c r="B275">
        <v>274</v>
      </c>
      <c r="C275">
        <v>312440</v>
      </c>
      <c r="D275" t="s">
        <v>626</v>
      </c>
    </row>
    <row r="276" spans="1:4" ht="15">
      <c r="A276" t="s">
        <v>291</v>
      </c>
      <c r="B276">
        <v>275</v>
      </c>
      <c r="C276">
        <v>312450</v>
      </c>
      <c r="D276" t="s">
        <v>626</v>
      </c>
    </row>
    <row r="277" spans="1:4" ht="15">
      <c r="A277" t="s">
        <v>292</v>
      </c>
      <c r="B277">
        <v>276</v>
      </c>
      <c r="C277">
        <v>312460</v>
      </c>
      <c r="D277" t="s">
        <v>453</v>
      </c>
    </row>
    <row r="278" spans="1:4" ht="15">
      <c r="A278" t="s">
        <v>293</v>
      </c>
      <c r="B278">
        <v>277</v>
      </c>
      <c r="C278">
        <v>312470</v>
      </c>
      <c r="D278" t="s">
        <v>265</v>
      </c>
    </row>
    <row r="279" spans="1:4" ht="15">
      <c r="A279" t="s">
        <v>294</v>
      </c>
      <c r="B279">
        <v>278</v>
      </c>
      <c r="C279">
        <v>312480</v>
      </c>
      <c r="D279" t="s">
        <v>833</v>
      </c>
    </row>
    <row r="280" spans="1:4" ht="15">
      <c r="A280" t="s">
        <v>295</v>
      </c>
      <c r="B280">
        <v>279</v>
      </c>
      <c r="C280">
        <v>312490</v>
      </c>
      <c r="D280" t="s">
        <v>829</v>
      </c>
    </row>
    <row r="281" spans="1:4" ht="15">
      <c r="A281" t="s">
        <v>296</v>
      </c>
      <c r="B281">
        <v>280</v>
      </c>
      <c r="C281">
        <v>312500</v>
      </c>
      <c r="D281" t="s">
        <v>433</v>
      </c>
    </row>
    <row r="282" spans="1:4" ht="15">
      <c r="A282" t="s">
        <v>297</v>
      </c>
      <c r="B282">
        <v>281</v>
      </c>
      <c r="C282">
        <v>312510</v>
      </c>
      <c r="D282" t="s">
        <v>626</v>
      </c>
    </row>
    <row r="283" spans="1:4" ht="15">
      <c r="A283" t="s">
        <v>298</v>
      </c>
      <c r="B283">
        <v>282</v>
      </c>
      <c r="C283">
        <v>312520</v>
      </c>
      <c r="D283" t="s">
        <v>33</v>
      </c>
    </row>
    <row r="284" spans="1:4" ht="15">
      <c r="A284" t="s">
        <v>299</v>
      </c>
      <c r="B284">
        <v>283</v>
      </c>
      <c r="C284">
        <v>312530</v>
      </c>
      <c r="D284" t="s">
        <v>469</v>
      </c>
    </row>
    <row r="285" spans="1:4" ht="15">
      <c r="A285" t="s">
        <v>300</v>
      </c>
      <c r="B285">
        <v>284</v>
      </c>
      <c r="C285">
        <v>312540</v>
      </c>
      <c r="D285" t="s">
        <v>258</v>
      </c>
    </row>
    <row r="286" spans="1:4" ht="15">
      <c r="A286" t="s">
        <v>301</v>
      </c>
      <c r="B286">
        <v>285</v>
      </c>
      <c r="C286">
        <v>312560</v>
      </c>
      <c r="D286" t="s">
        <v>582</v>
      </c>
    </row>
    <row r="287" spans="1:4" ht="15">
      <c r="A287" t="s">
        <v>302</v>
      </c>
      <c r="B287">
        <v>286</v>
      </c>
      <c r="C287">
        <v>312570</v>
      </c>
      <c r="D287" t="s">
        <v>798</v>
      </c>
    </row>
    <row r="288" spans="1:4" ht="15">
      <c r="A288" t="s">
        <v>303</v>
      </c>
      <c r="B288">
        <v>287</v>
      </c>
      <c r="C288">
        <v>312580</v>
      </c>
      <c r="D288" t="s">
        <v>330</v>
      </c>
    </row>
    <row r="289" spans="1:4" ht="15">
      <c r="A289" t="s">
        <v>304</v>
      </c>
      <c r="B289">
        <v>288</v>
      </c>
      <c r="C289">
        <v>312590</v>
      </c>
      <c r="D289" t="s">
        <v>376</v>
      </c>
    </row>
    <row r="290" spans="1:4" ht="15">
      <c r="A290" t="s">
        <v>305</v>
      </c>
      <c r="B290">
        <v>289</v>
      </c>
      <c r="C290">
        <v>312595</v>
      </c>
      <c r="D290" t="s">
        <v>469</v>
      </c>
    </row>
    <row r="291" spans="1:4" ht="15">
      <c r="A291" t="s">
        <v>306</v>
      </c>
      <c r="B291">
        <v>290</v>
      </c>
      <c r="C291">
        <v>312600</v>
      </c>
      <c r="D291" t="s">
        <v>83</v>
      </c>
    </row>
    <row r="292" spans="1:4" ht="15">
      <c r="A292" t="s">
        <v>307</v>
      </c>
      <c r="B292">
        <v>291</v>
      </c>
      <c r="C292">
        <v>312610</v>
      </c>
      <c r="D292" t="s">
        <v>265</v>
      </c>
    </row>
    <row r="293" spans="1:4" ht="15">
      <c r="A293" t="s">
        <v>308</v>
      </c>
      <c r="B293">
        <v>292</v>
      </c>
      <c r="C293">
        <v>312620</v>
      </c>
      <c r="D293" t="s">
        <v>835</v>
      </c>
    </row>
    <row r="294" spans="1:4" ht="15">
      <c r="A294" t="s">
        <v>309</v>
      </c>
      <c r="B294">
        <v>293</v>
      </c>
      <c r="C294">
        <v>312630</v>
      </c>
      <c r="D294" t="s">
        <v>573</v>
      </c>
    </row>
    <row r="295" spans="1:4" ht="15">
      <c r="A295" t="s">
        <v>310</v>
      </c>
      <c r="B295">
        <v>294</v>
      </c>
      <c r="C295">
        <v>312640</v>
      </c>
      <c r="D295" t="s">
        <v>798</v>
      </c>
    </row>
    <row r="296" spans="1:4" ht="15">
      <c r="A296" t="s">
        <v>311</v>
      </c>
      <c r="B296">
        <v>295</v>
      </c>
      <c r="C296">
        <v>312650</v>
      </c>
      <c r="D296" t="s">
        <v>258</v>
      </c>
    </row>
    <row r="297" spans="1:4" ht="15">
      <c r="A297" t="s">
        <v>312</v>
      </c>
      <c r="B297">
        <v>296</v>
      </c>
      <c r="C297">
        <v>312660</v>
      </c>
      <c r="D297" t="s">
        <v>515</v>
      </c>
    </row>
    <row r="298" spans="1:4" ht="15">
      <c r="A298" t="s">
        <v>313</v>
      </c>
      <c r="B298">
        <v>297</v>
      </c>
      <c r="C298">
        <v>312670</v>
      </c>
      <c r="D298" t="s">
        <v>515</v>
      </c>
    </row>
    <row r="299" spans="1:4" ht="15">
      <c r="A299" t="s">
        <v>314</v>
      </c>
      <c r="B299">
        <v>298</v>
      </c>
      <c r="C299">
        <v>312675</v>
      </c>
      <c r="D299" t="s">
        <v>814</v>
      </c>
    </row>
    <row r="300" spans="1:4" ht="15">
      <c r="A300" t="s">
        <v>315</v>
      </c>
      <c r="B300">
        <v>299</v>
      </c>
      <c r="C300">
        <v>312680</v>
      </c>
      <c r="D300" t="s">
        <v>814</v>
      </c>
    </row>
    <row r="301" spans="1:4" ht="15">
      <c r="A301" t="s">
        <v>316</v>
      </c>
      <c r="B301">
        <v>300</v>
      </c>
      <c r="C301">
        <v>312690</v>
      </c>
      <c r="D301" t="s">
        <v>330</v>
      </c>
    </row>
    <row r="302" spans="1:4" ht="15">
      <c r="A302" t="s">
        <v>317</v>
      </c>
      <c r="B302">
        <v>301</v>
      </c>
      <c r="C302">
        <v>312695</v>
      </c>
      <c r="D302" t="s">
        <v>330</v>
      </c>
    </row>
    <row r="303" spans="1:4" ht="15">
      <c r="A303" t="s">
        <v>318</v>
      </c>
      <c r="B303">
        <v>302</v>
      </c>
      <c r="C303">
        <v>312700</v>
      </c>
      <c r="D303" t="s">
        <v>832</v>
      </c>
    </row>
    <row r="304" spans="1:4" ht="15">
      <c r="A304" t="s">
        <v>319</v>
      </c>
      <c r="B304">
        <v>303</v>
      </c>
      <c r="C304">
        <v>312705</v>
      </c>
      <c r="D304" t="s">
        <v>814</v>
      </c>
    </row>
    <row r="305" spans="1:4" ht="15">
      <c r="A305" t="s">
        <v>320</v>
      </c>
      <c r="B305">
        <v>304</v>
      </c>
      <c r="C305">
        <v>312707</v>
      </c>
      <c r="D305" t="s">
        <v>515</v>
      </c>
    </row>
    <row r="306" spans="1:4" ht="15">
      <c r="A306" t="s">
        <v>321</v>
      </c>
      <c r="B306">
        <v>305</v>
      </c>
      <c r="C306">
        <v>312710</v>
      </c>
      <c r="D306" t="s">
        <v>832</v>
      </c>
    </row>
    <row r="307" spans="1:4" ht="15">
      <c r="A307" t="s">
        <v>322</v>
      </c>
      <c r="B307">
        <v>306</v>
      </c>
      <c r="C307">
        <v>312720</v>
      </c>
      <c r="D307" t="s">
        <v>798</v>
      </c>
    </row>
    <row r="308" spans="1:4" ht="15">
      <c r="A308" t="s">
        <v>323</v>
      </c>
      <c r="B308">
        <v>307</v>
      </c>
      <c r="C308">
        <v>312730</v>
      </c>
      <c r="D308" t="s">
        <v>330</v>
      </c>
    </row>
    <row r="309" spans="1:4" ht="15">
      <c r="A309" t="s">
        <v>324</v>
      </c>
      <c r="B309">
        <v>308</v>
      </c>
      <c r="C309">
        <v>312733</v>
      </c>
      <c r="D309" t="s">
        <v>515</v>
      </c>
    </row>
    <row r="310" spans="1:4" ht="15">
      <c r="A310" t="s">
        <v>325</v>
      </c>
      <c r="B310">
        <v>309</v>
      </c>
      <c r="C310">
        <v>312735</v>
      </c>
      <c r="D310" t="s">
        <v>515</v>
      </c>
    </row>
    <row r="311" spans="1:4" ht="15">
      <c r="A311" t="s">
        <v>326</v>
      </c>
      <c r="B311">
        <v>310</v>
      </c>
      <c r="C311">
        <v>312737</v>
      </c>
      <c r="D311" t="s">
        <v>330</v>
      </c>
    </row>
    <row r="312" spans="1:4" ht="15">
      <c r="A312" t="s">
        <v>327</v>
      </c>
      <c r="B312">
        <v>311</v>
      </c>
      <c r="C312">
        <v>312738</v>
      </c>
      <c r="D312" t="s">
        <v>433</v>
      </c>
    </row>
    <row r="313" spans="1:4" ht="15">
      <c r="A313" t="s">
        <v>328</v>
      </c>
      <c r="B313">
        <v>312</v>
      </c>
      <c r="C313">
        <v>312740</v>
      </c>
      <c r="D313" t="s">
        <v>626</v>
      </c>
    </row>
    <row r="314" spans="1:4" ht="15">
      <c r="A314" t="s">
        <v>329</v>
      </c>
      <c r="B314">
        <v>313</v>
      </c>
      <c r="C314">
        <v>312750</v>
      </c>
      <c r="D314" t="s">
        <v>330</v>
      </c>
    </row>
    <row r="315" spans="1:4" ht="15">
      <c r="A315" t="s">
        <v>864</v>
      </c>
      <c r="B315">
        <v>314</v>
      </c>
      <c r="C315">
        <v>312760</v>
      </c>
      <c r="D315" t="s">
        <v>258</v>
      </c>
    </row>
    <row r="316" spans="1:4" ht="15">
      <c r="A316" t="s">
        <v>330</v>
      </c>
      <c r="B316">
        <v>315</v>
      </c>
      <c r="C316">
        <v>312770</v>
      </c>
      <c r="D316" t="s">
        <v>330</v>
      </c>
    </row>
    <row r="317" spans="1:4" ht="15">
      <c r="A317" t="s">
        <v>331</v>
      </c>
      <c r="B317">
        <v>316</v>
      </c>
      <c r="C317">
        <v>312780</v>
      </c>
      <c r="D317" t="s">
        <v>515</v>
      </c>
    </row>
    <row r="318" spans="1:4" ht="15">
      <c r="A318" t="s">
        <v>332</v>
      </c>
      <c r="B318">
        <v>317</v>
      </c>
      <c r="C318">
        <v>312790</v>
      </c>
      <c r="D318" t="s">
        <v>833</v>
      </c>
    </row>
    <row r="319" spans="1:4" ht="15">
      <c r="A319" t="s">
        <v>333</v>
      </c>
      <c r="B319">
        <v>318</v>
      </c>
      <c r="C319">
        <v>312800</v>
      </c>
      <c r="D319" t="s">
        <v>376</v>
      </c>
    </row>
    <row r="320" spans="1:4" ht="15">
      <c r="A320" t="s">
        <v>334</v>
      </c>
      <c r="B320">
        <v>319</v>
      </c>
      <c r="C320">
        <v>312810</v>
      </c>
      <c r="D320" t="s">
        <v>573</v>
      </c>
    </row>
    <row r="321" spans="1:4" ht="15">
      <c r="A321" t="s">
        <v>335</v>
      </c>
      <c r="B321">
        <v>320</v>
      </c>
      <c r="C321">
        <v>312820</v>
      </c>
      <c r="D321" t="s">
        <v>620</v>
      </c>
    </row>
    <row r="322" spans="1:4" ht="15">
      <c r="A322" t="s">
        <v>336</v>
      </c>
      <c r="B322">
        <v>321</v>
      </c>
      <c r="C322">
        <v>312825</v>
      </c>
      <c r="D322" t="s">
        <v>515</v>
      </c>
    </row>
    <row r="323" spans="1:4" ht="15">
      <c r="A323" t="s">
        <v>337</v>
      </c>
      <c r="B323">
        <v>322</v>
      </c>
      <c r="C323">
        <v>312830</v>
      </c>
      <c r="D323" t="s">
        <v>33</v>
      </c>
    </row>
    <row r="324" spans="1:4" ht="15">
      <c r="A324" t="s">
        <v>338</v>
      </c>
      <c r="B324">
        <v>323</v>
      </c>
      <c r="C324">
        <v>312840</v>
      </c>
      <c r="D324" t="s">
        <v>829</v>
      </c>
    </row>
    <row r="325" spans="1:4" ht="15">
      <c r="A325" t="s">
        <v>339</v>
      </c>
      <c r="B325">
        <v>324</v>
      </c>
      <c r="C325">
        <v>312850</v>
      </c>
      <c r="D325" t="s">
        <v>433</v>
      </c>
    </row>
    <row r="326" spans="1:4" ht="15">
      <c r="A326" t="s">
        <v>340</v>
      </c>
      <c r="B326">
        <v>325</v>
      </c>
      <c r="C326">
        <v>312860</v>
      </c>
      <c r="D326" t="s">
        <v>575</v>
      </c>
    </row>
    <row r="327" spans="1:4" ht="15">
      <c r="A327" t="s">
        <v>341</v>
      </c>
      <c r="B327">
        <v>326</v>
      </c>
      <c r="C327">
        <v>312870</v>
      </c>
      <c r="D327" t="s">
        <v>33</v>
      </c>
    </row>
    <row r="328" spans="1:4" ht="15">
      <c r="A328" t="s">
        <v>342</v>
      </c>
      <c r="B328">
        <v>327</v>
      </c>
      <c r="C328">
        <v>312880</v>
      </c>
      <c r="D328" t="s">
        <v>829</v>
      </c>
    </row>
    <row r="329" spans="1:4" ht="15">
      <c r="A329" t="s">
        <v>343</v>
      </c>
      <c r="B329">
        <v>328</v>
      </c>
      <c r="C329">
        <v>312890</v>
      </c>
      <c r="D329" t="s">
        <v>575</v>
      </c>
    </row>
    <row r="330" spans="1:4" ht="15">
      <c r="A330" t="s">
        <v>344</v>
      </c>
      <c r="B330">
        <v>329</v>
      </c>
      <c r="C330">
        <v>312900</v>
      </c>
      <c r="D330" t="s">
        <v>829</v>
      </c>
    </row>
    <row r="331" spans="1:4" ht="15">
      <c r="A331" t="s">
        <v>345</v>
      </c>
      <c r="B331">
        <v>330</v>
      </c>
      <c r="C331">
        <v>312910</v>
      </c>
      <c r="D331" t="s">
        <v>401</v>
      </c>
    </row>
    <row r="332" spans="1:4" ht="15">
      <c r="A332" t="s">
        <v>346</v>
      </c>
      <c r="B332">
        <v>331</v>
      </c>
      <c r="C332">
        <v>312920</v>
      </c>
      <c r="D332" t="s">
        <v>626</v>
      </c>
    </row>
    <row r="333" spans="1:4" ht="15">
      <c r="A333" t="s">
        <v>347</v>
      </c>
      <c r="B333">
        <v>332</v>
      </c>
      <c r="C333">
        <v>312930</v>
      </c>
      <c r="D333" t="s">
        <v>231</v>
      </c>
    </row>
    <row r="334" spans="1:4" ht="15">
      <c r="A334" t="s">
        <v>348</v>
      </c>
      <c r="B334">
        <v>333</v>
      </c>
      <c r="C334">
        <v>312940</v>
      </c>
      <c r="D334" t="s">
        <v>78</v>
      </c>
    </row>
    <row r="335" spans="1:4" ht="15">
      <c r="A335" t="s">
        <v>349</v>
      </c>
      <c r="B335">
        <v>334</v>
      </c>
      <c r="C335">
        <v>312950</v>
      </c>
      <c r="D335" t="s">
        <v>832</v>
      </c>
    </row>
    <row r="336" spans="1:4" ht="15">
      <c r="A336" t="s">
        <v>350</v>
      </c>
      <c r="B336">
        <v>335</v>
      </c>
      <c r="C336">
        <v>312960</v>
      </c>
      <c r="D336" t="s">
        <v>612</v>
      </c>
    </row>
    <row r="337" spans="1:4" ht="15">
      <c r="A337" t="s">
        <v>351</v>
      </c>
      <c r="B337">
        <v>336</v>
      </c>
      <c r="C337">
        <v>312965</v>
      </c>
      <c r="D337" t="s">
        <v>413</v>
      </c>
    </row>
    <row r="338" spans="1:4" ht="15">
      <c r="A338" t="s">
        <v>352</v>
      </c>
      <c r="B338">
        <v>337</v>
      </c>
      <c r="C338">
        <v>312970</v>
      </c>
      <c r="D338" t="s">
        <v>573</v>
      </c>
    </row>
    <row r="339" spans="1:4" ht="15">
      <c r="A339" t="s">
        <v>353</v>
      </c>
      <c r="B339">
        <v>338</v>
      </c>
      <c r="C339">
        <v>312980</v>
      </c>
      <c r="D339" t="s">
        <v>83</v>
      </c>
    </row>
    <row r="340" spans="1:4" ht="15">
      <c r="A340" t="s">
        <v>354</v>
      </c>
      <c r="B340">
        <v>339</v>
      </c>
      <c r="C340">
        <v>312990</v>
      </c>
      <c r="D340" t="s">
        <v>626</v>
      </c>
    </row>
    <row r="341" spans="1:4" ht="15">
      <c r="A341" t="s">
        <v>355</v>
      </c>
      <c r="B341">
        <v>340</v>
      </c>
      <c r="C341">
        <v>313000</v>
      </c>
      <c r="D341" t="s">
        <v>875</v>
      </c>
    </row>
    <row r="342" spans="1:4" ht="15">
      <c r="A342" t="s">
        <v>356</v>
      </c>
      <c r="B342">
        <v>341</v>
      </c>
      <c r="C342">
        <v>313005</v>
      </c>
      <c r="D342" t="s">
        <v>413</v>
      </c>
    </row>
    <row r="343" spans="1:4" ht="15">
      <c r="A343" t="s">
        <v>357</v>
      </c>
      <c r="B343">
        <v>342</v>
      </c>
      <c r="C343">
        <v>313010</v>
      </c>
      <c r="D343" t="s">
        <v>83</v>
      </c>
    </row>
    <row r="344" spans="1:4" ht="15">
      <c r="A344" t="s">
        <v>358</v>
      </c>
      <c r="B344">
        <v>343</v>
      </c>
      <c r="C344">
        <v>313020</v>
      </c>
      <c r="D344" t="s">
        <v>265</v>
      </c>
    </row>
    <row r="345" spans="1:4" ht="15">
      <c r="A345" t="s">
        <v>359</v>
      </c>
      <c r="B345">
        <v>344</v>
      </c>
      <c r="C345">
        <v>313030</v>
      </c>
      <c r="D345" t="s">
        <v>265</v>
      </c>
    </row>
    <row r="346" spans="1:4" ht="15">
      <c r="A346" t="s">
        <v>360</v>
      </c>
      <c r="B346">
        <v>345</v>
      </c>
      <c r="C346">
        <v>313040</v>
      </c>
      <c r="D346" t="s">
        <v>843</v>
      </c>
    </row>
    <row r="347" spans="1:4" ht="15">
      <c r="A347" t="s">
        <v>361</v>
      </c>
      <c r="B347">
        <v>346</v>
      </c>
      <c r="C347">
        <v>313050</v>
      </c>
      <c r="D347" t="s">
        <v>843</v>
      </c>
    </row>
    <row r="348" spans="1:4" ht="15">
      <c r="A348" t="s">
        <v>362</v>
      </c>
      <c r="B348">
        <v>347</v>
      </c>
      <c r="C348">
        <v>313055</v>
      </c>
      <c r="D348" t="s">
        <v>231</v>
      </c>
    </row>
    <row r="349" spans="1:4" ht="15">
      <c r="A349" t="s">
        <v>363</v>
      </c>
      <c r="B349">
        <v>348</v>
      </c>
      <c r="C349">
        <v>313060</v>
      </c>
      <c r="D349" t="s">
        <v>626</v>
      </c>
    </row>
    <row r="350" spans="1:4" ht="15">
      <c r="A350" t="s">
        <v>364</v>
      </c>
      <c r="B350">
        <v>349</v>
      </c>
      <c r="C350">
        <v>313065</v>
      </c>
      <c r="D350" t="s">
        <v>515</v>
      </c>
    </row>
    <row r="351" spans="1:4" ht="15">
      <c r="A351" t="s">
        <v>365</v>
      </c>
      <c r="B351">
        <v>350</v>
      </c>
      <c r="C351">
        <v>313070</v>
      </c>
      <c r="D351" t="s">
        <v>833</v>
      </c>
    </row>
    <row r="352" spans="1:4" ht="15">
      <c r="A352" t="s">
        <v>366</v>
      </c>
      <c r="B352">
        <v>351</v>
      </c>
      <c r="C352">
        <v>313080</v>
      </c>
      <c r="D352" t="s">
        <v>843</v>
      </c>
    </row>
    <row r="353" spans="1:4" ht="15">
      <c r="A353" t="s">
        <v>367</v>
      </c>
      <c r="B353">
        <v>352</v>
      </c>
      <c r="C353">
        <v>313090</v>
      </c>
      <c r="D353" t="s">
        <v>231</v>
      </c>
    </row>
    <row r="354" spans="1:4" ht="15">
      <c r="A354" t="s">
        <v>368</v>
      </c>
      <c r="B354">
        <v>353</v>
      </c>
      <c r="C354">
        <v>313100</v>
      </c>
      <c r="D354" t="s">
        <v>798</v>
      </c>
    </row>
    <row r="355" spans="1:4" ht="15">
      <c r="A355" t="s">
        <v>369</v>
      </c>
      <c r="B355">
        <v>354</v>
      </c>
      <c r="C355">
        <v>313110</v>
      </c>
      <c r="D355" t="s">
        <v>798</v>
      </c>
    </row>
    <row r="356" spans="1:4" ht="15">
      <c r="A356" t="s">
        <v>370</v>
      </c>
      <c r="B356">
        <v>355</v>
      </c>
      <c r="C356">
        <v>313115</v>
      </c>
      <c r="D356" t="s">
        <v>231</v>
      </c>
    </row>
    <row r="357" spans="1:4" ht="15">
      <c r="A357" t="s">
        <v>371</v>
      </c>
      <c r="B357">
        <v>356</v>
      </c>
      <c r="C357">
        <v>313120</v>
      </c>
      <c r="D357" t="s">
        <v>469</v>
      </c>
    </row>
    <row r="358" spans="1:4" ht="15">
      <c r="A358" t="s">
        <v>372</v>
      </c>
      <c r="B358">
        <v>357</v>
      </c>
      <c r="C358">
        <v>313130</v>
      </c>
      <c r="D358" t="s">
        <v>231</v>
      </c>
    </row>
    <row r="359" spans="1:4" ht="15">
      <c r="A359" t="s">
        <v>373</v>
      </c>
      <c r="B359">
        <v>358</v>
      </c>
      <c r="C359">
        <v>313140</v>
      </c>
      <c r="D359" t="s">
        <v>401</v>
      </c>
    </row>
    <row r="360" spans="1:4" ht="15">
      <c r="A360" t="s">
        <v>374</v>
      </c>
      <c r="B360">
        <v>359</v>
      </c>
      <c r="C360">
        <v>313150</v>
      </c>
      <c r="D360" t="s">
        <v>626</v>
      </c>
    </row>
    <row r="361" spans="1:4" ht="15">
      <c r="A361" t="s">
        <v>375</v>
      </c>
      <c r="B361">
        <v>360</v>
      </c>
      <c r="C361">
        <v>313160</v>
      </c>
      <c r="D361" t="s">
        <v>833</v>
      </c>
    </row>
    <row r="362" spans="1:4" ht="15">
      <c r="A362" t="s">
        <v>376</v>
      </c>
      <c r="B362">
        <v>361</v>
      </c>
      <c r="C362">
        <v>313170</v>
      </c>
      <c r="D362" t="s">
        <v>376</v>
      </c>
    </row>
    <row r="363" spans="1:4" ht="15">
      <c r="A363" t="s">
        <v>865</v>
      </c>
      <c r="B363">
        <v>362</v>
      </c>
      <c r="C363">
        <v>313180</v>
      </c>
      <c r="D363" t="s">
        <v>330</v>
      </c>
    </row>
    <row r="364" spans="1:4" ht="15">
      <c r="A364" t="s">
        <v>377</v>
      </c>
      <c r="B364">
        <v>363</v>
      </c>
      <c r="C364">
        <v>313190</v>
      </c>
      <c r="D364" t="s">
        <v>83</v>
      </c>
    </row>
    <row r="365" spans="1:4" ht="15">
      <c r="A365" t="s">
        <v>378</v>
      </c>
      <c r="B365">
        <v>364</v>
      </c>
      <c r="C365">
        <v>313200</v>
      </c>
      <c r="D365" t="s">
        <v>515</v>
      </c>
    </row>
    <row r="366" spans="1:4" ht="15">
      <c r="A366" t="s">
        <v>379</v>
      </c>
      <c r="B366">
        <v>365</v>
      </c>
      <c r="C366">
        <v>313210</v>
      </c>
      <c r="D366" t="s">
        <v>413</v>
      </c>
    </row>
    <row r="367" spans="1:4" ht="15">
      <c r="A367" t="s">
        <v>380</v>
      </c>
      <c r="B367">
        <v>366</v>
      </c>
      <c r="C367">
        <v>313220</v>
      </c>
      <c r="D367" t="s">
        <v>265</v>
      </c>
    </row>
    <row r="368" spans="1:4" ht="15">
      <c r="A368" t="s">
        <v>381</v>
      </c>
      <c r="B368">
        <v>367</v>
      </c>
      <c r="C368">
        <v>313230</v>
      </c>
      <c r="D368" t="s">
        <v>814</v>
      </c>
    </row>
    <row r="369" spans="1:4" ht="15">
      <c r="A369" t="s">
        <v>382</v>
      </c>
      <c r="B369">
        <v>368</v>
      </c>
      <c r="C369">
        <v>313240</v>
      </c>
      <c r="D369" t="s">
        <v>626</v>
      </c>
    </row>
    <row r="370" spans="1:4" ht="15">
      <c r="A370" t="s">
        <v>383</v>
      </c>
      <c r="B370">
        <v>369</v>
      </c>
      <c r="C370">
        <v>313250</v>
      </c>
      <c r="D370" t="s">
        <v>258</v>
      </c>
    </row>
    <row r="371" spans="1:4" ht="15">
      <c r="A371" t="s">
        <v>384</v>
      </c>
      <c r="B371">
        <v>370</v>
      </c>
      <c r="C371">
        <v>313260</v>
      </c>
      <c r="D371" t="s">
        <v>453</v>
      </c>
    </row>
    <row r="372" spans="1:4" ht="15">
      <c r="A372" t="s">
        <v>385</v>
      </c>
      <c r="B372">
        <v>371</v>
      </c>
      <c r="C372">
        <v>313270</v>
      </c>
      <c r="D372" t="s">
        <v>814</v>
      </c>
    </row>
    <row r="373" spans="1:4" ht="15">
      <c r="A373" t="s">
        <v>386</v>
      </c>
      <c r="B373">
        <v>372</v>
      </c>
      <c r="C373">
        <v>313280</v>
      </c>
      <c r="D373" t="s">
        <v>376</v>
      </c>
    </row>
    <row r="374" spans="1:4" ht="15">
      <c r="A374" t="s">
        <v>387</v>
      </c>
      <c r="B374">
        <v>373</v>
      </c>
      <c r="C374">
        <v>313290</v>
      </c>
      <c r="D374" t="s">
        <v>573</v>
      </c>
    </row>
    <row r="375" spans="1:4" ht="15">
      <c r="A375" t="s">
        <v>388</v>
      </c>
      <c r="B375">
        <v>374</v>
      </c>
      <c r="C375">
        <v>313300</v>
      </c>
      <c r="D375" t="s">
        <v>843</v>
      </c>
    </row>
    <row r="376" spans="1:4" ht="15">
      <c r="A376" t="s">
        <v>389</v>
      </c>
      <c r="B376">
        <v>375</v>
      </c>
      <c r="C376">
        <v>313310</v>
      </c>
      <c r="D376" t="s">
        <v>843</v>
      </c>
    </row>
    <row r="377" spans="1:4" ht="15">
      <c r="A377" t="s">
        <v>390</v>
      </c>
      <c r="B377">
        <v>376</v>
      </c>
      <c r="C377">
        <v>313320</v>
      </c>
      <c r="D377" t="s">
        <v>330</v>
      </c>
    </row>
    <row r="378" spans="1:4" ht="15">
      <c r="A378" t="s">
        <v>391</v>
      </c>
      <c r="B378">
        <v>377</v>
      </c>
      <c r="C378">
        <v>313330</v>
      </c>
      <c r="D378" t="s">
        <v>582</v>
      </c>
    </row>
    <row r="379" spans="1:4" ht="15">
      <c r="A379" t="s">
        <v>392</v>
      </c>
      <c r="B379">
        <v>378</v>
      </c>
      <c r="C379">
        <v>313340</v>
      </c>
      <c r="D379" t="s">
        <v>832</v>
      </c>
    </row>
    <row r="380" spans="1:4" ht="15">
      <c r="A380" t="s">
        <v>393</v>
      </c>
      <c r="B380">
        <v>379</v>
      </c>
      <c r="C380">
        <v>313350</v>
      </c>
      <c r="D380" t="s">
        <v>265</v>
      </c>
    </row>
    <row r="381" spans="1:4" ht="15">
      <c r="A381" t="s">
        <v>394</v>
      </c>
      <c r="B381">
        <v>380</v>
      </c>
      <c r="C381">
        <v>313360</v>
      </c>
      <c r="D381" t="s">
        <v>626</v>
      </c>
    </row>
    <row r="382" spans="1:4" ht="15">
      <c r="A382" t="s">
        <v>395</v>
      </c>
      <c r="B382">
        <v>381</v>
      </c>
      <c r="C382">
        <v>313370</v>
      </c>
      <c r="D382" t="s">
        <v>265</v>
      </c>
    </row>
    <row r="383" spans="1:4" ht="15">
      <c r="A383" t="s">
        <v>396</v>
      </c>
      <c r="B383">
        <v>382</v>
      </c>
      <c r="C383">
        <v>313375</v>
      </c>
      <c r="D383" t="s">
        <v>573</v>
      </c>
    </row>
    <row r="384" spans="1:4" ht="15">
      <c r="A384" t="s">
        <v>397</v>
      </c>
      <c r="B384">
        <v>383</v>
      </c>
      <c r="C384">
        <v>313380</v>
      </c>
      <c r="D384" t="s">
        <v>265</v>
      </c>
    </row>
    <row r="385" spans="1:4" ht="15">
      <c r="A385" t="s">
        <v>398</v>
      </c>
      <c r="B385">
        <v>384</v>
      </c>
      <c r="C385">
        <v>313390</v>
      </c>
      <c r="D385" t="s">
        <v>78</v>
      </c>
    </row>
    <row r="386" spans="1:4" ht="15">
      <c r="A386" t="s">
        <v>399</v>
      </c>
      <c r="B386">
        <v>385</v>
      </c>
      <c r="C386">
        <v>313400</v>
      </c>
      <c r="D386" t="s">
        <v>582</v>
      </c>
    </row>
    <row r="387" spans="1:4" ht="15">
      <c r="A387" t="s">
        <v>400</v>
      </c>
      <c r="B387">
        <v>386</v>
      </c>
      <c r="C387">
        <v>313410</v>
      </c>
      <c r="D387" t="s">
        <v>330</v>
      </c>
    </row>
    <row r="388" spans="1:4" ht="15">
      <c r="A388" t="s">
        <v>401</v>
      </c>
      <c r="B388">
        <v>387</v>
      </c>
      <c r="C388">
        <v>313420</v>
      </c>
      <c r="D388" t="s">
        <v>401</v>
      </c>
    </row>
    <row r="389" spans="1:4" ht="15">
      <c r="A389" t="s">
        <v>402</v>
      </c>
      <c r="B389">
        <v>388</v>
      </c>
      <c r="C389">
        <v>313430</v>
      </c>
      <c r="D389" t="s">
        <v>843</v>
      </c>
    </row>
    <row r="390" spans="1:4" ht="15">
      <c r="A390" t="s">
        <v>403</v>
      </c>
      <c r="B390">
        <v>389</v>
      </c>
      <c r="C390">
        <v>313440</v>
      </c>
      <c r="D390" t="s">
        <v>832</v>
      </c>
    </row>
    <row r="391" spans="1:4" ht="15">
      <c r="A391" t="s">
        <v>404</v>
      </c>
      <c r="B391">
        <v>390</v>
      </c>
      <c r="C391">
        <v>313450</v>
      </c>
      <c r="D391" t="s">
        <v>843</v>
      </c>
    </row>
    <row r="392" spans="1:4" ht="15">
      <c r="A392" t="s">
        <v>405</v>
      </c>
      <c r="B392">
        <v>391</v>
      </c>
      <c r="C392">
        <v>313460</v>
      </c>
      <c r="D392" t="s">
        <v>83</v>
      </c>
    </row>
    <row r="393" spans="1:4" ht="15">
      <c r="A393" t="s">
        <v>406</v>
      </c>
      <c r="B393">
        <v>392</v>
      </c>
      <c r="C393">
        <v>313470</v>
      </c>
      <c r="D393" t="s">
        <v>582</v>
      </c>
    </row>
    <row r="394" spans="1:4" ht="15">
      <c r="A394" t="s">
        <v>407</v>
      </c>
      <c r="B394">
        <v>393</v>
      </c>
      <c r="C394">
        <v>313480</v>
      </c>
      <c r="D394" t="s">
        <v>573</v>
      </c>
    </row>
    <row r="395" spans="1:4" ht="15">
      <c r="A395" t="s">
        <v>408</v>
      </c>
      <c r="B395">
        <v>394</v>
      </c>
      <c r="C395">
        <v>313490</v>
      </c>
      <c r="D395" t="s">
        <v>626</v>
      </c>
    </row>
    <row r="396" spans="1:4" ht="15">
      <c r="A396" t="s">
        <v>409</v>
      </c>
      <c r="B396">
        <v>395</v>
      </c>
      <c r="C396">
        <v>313500</v>
      </c>
      <c r="D396" t="s">
        <v>231</v>
      </c>
    </row>
    <row r="397" spans="1:4" ht="15">
      <c r="A397" t="s">
        <v>410</v>
      </c>
      <c r="B397">
        <v>396</v>
      </c>
      <c r="C397">
        <v>313505</v>
      </c>
      <c r="D397" t="s">
        <v>515</v>
      </c>
    </row>
    <row r="398" spans="1:4" ht="15">
      <c r="A398" t="s">
        <v>411</v>
      </c>
      <c r="B398">
        <v>397</v>
      </c>
      <c r="C398">
        <v>313507</v>
      </c>
      <c r="D398" t="s">
        <v>330</v>
      </c>
    </row>
    <row r="399" spans="1:4" ht="15">
      <c r="A399" t="s">
        <v>412</v>
      </c>
      <c r="B399">
        <v>398</v>
      </c>
      <c r="C399">
        <v>313510</v>
      </c>
      <c r="D399" t="s">
        <v>515</v>
      </c>
    </row>
    <row r="400" spans="1:4" ht="15">
      <c r="A400" t="s">
        <v>413</v>
      </c>
      <c r="B400">
        <v>399</v>
      </c>
      <c r="C400">
        <v>313520</v>
      </c>
      <c r="D400" t="s">
        <v>413</v>
      </c>
    </row>
    <row r="401" spans="1:4" ht="15">
      <c r="A401" t="s">
        <v>414</v>
      </c>
      <c r="B401">
        <v>400</v>
      </c>
      <c r="C401">
        <v>313530</v>
      </c>
      <c r="D401" t="s">
        <v>265</v>
      </c>
    </row>
    <row r="402" spans="1:4" ht="15">
      <c r="A402" t="s">
        <v>415</v>
      </c>
      <c r="B402">
        <v>401</v>
      </c>
      <c r="C402">
        <v>313535</v>
      </c>
      <c r="D402" t="s">
        <v>413</v>
      </c>
    </row>
    <row r="403" spans="1:4" ht="15">
      <c r="A403" t="s">
        <v>416</v>
      </c>
      <c r="B403">
        <v>402</v>
      </c>
      <c r="C403">
        <v>313540</v>
      </c>
      <c r="D403" t="s">
        <v>78</v>
      </c>
    </row>
    <row r="404" spans="1:4" ht="15">
      <c r="A404" t="s">
        <v>417</v>
      </c>
      <c r="B404">
        <v>403</v>
      </c>
      <c r="C404">
        <v>313545</v>
      </c>
      <c r="D404" t="s">
        <v>258</v>
      </c>
    </row>
    <row r="405" spans="1:4" ht="15">
      <c r="A405" t="s">
        <v>418</v>
      </c>
      <c r="B405">
        <v>404</v>
      </c>
      <c r="C405">
        <v>313550</v>
      </c>
      <c r="D405" t="s">
        <v>620</v>
      </c>
    </row>
    <row r="406" spans="1:4" ht="15">
      <c r="A406" t="s">
        <v>419</v>
      </c>
      <c r="B406">
        <v>405</v>
      </c>
      <c r="C406">
        <v>313560</v>
      </c>
      <c r="D406" t="s">
        <v>515</v>
      </c>
    </row>
    <row r="407" spans="1:4" ht="15">
      <c r="A407" t="s">
        <v>420</v>
      </c>
      <c r="B407">
        <v>406</v>
      </c>
      <c r="C407">
        <v>313570</v>
      </c>
      <c r="D407" t="s">
        <v>798</v>
      </c>
    </row>
    <row r="408" spans="1:4" ht="15">
      <c r="A408" t="s">
        <v>421</v>
      </c>
      <c r="B408">
        <v>407</v>
      </c>
      <c r="C408">
        <v>313580</v>
      </c>
      <c r="D408" t="s">
        <v>582</v>
      </c>
    </row>
    <row r="409" spans="1:4" ht="15">
      <c r="A409" t="s">
        <v>422</v>
      </c>
      <c r="B409">
        <v>408</v>
      </c>
      <c r="C409">
        <v>313590</v>
      </c>
      <c r="D409" t="s">
        <v>843</v>
      </c>
    </row>
    <row r="410" spans="1:4" ht="15">
      <c r="A410" t="s">
        <v>423</v>
      </c>
      <c r="B410">
        <v>409</v>
      </c>
      <c r="C410">
        <v>313600</v>
      </c>
      <c r="D410" t="s">
        <v>582</v>
      </c>
    </row>
    <row r="411" spans="1:4" ht="15">
      <c r="A411" t="s">
        <v>424</v>
      </c>
      <c r="B411">
        <v>410</v>
      </c>
      <c r="C411">
        <v>313610</v>
      </c>
      <c r="D411" t="s">
        <v>231</v>
      </c>
    </row>
    <row r="412" spans="1:4" ht="15">
      <c r="A412" t="s">
        <v>425</v>
      </c>
      <c r="B412">
        <v>411</v>
      </c>
      <c r="C412">
        <v>313620</v>
      </c>
      <c r="D412" t="s">
        <v>376</v>
      </c>
    </row>
    <row r="413" spans="1:4" ht="15">
      <c r="A413" t="s">
        <v>426</v>
      </c>
      <c r="B413">
        <v>412</v>
      </c>
      <c r="C413">
        <v>313630</v>
      </c>
      <c r="D413" t="s">
        <v>575</v>
      </c>
    </row>
    <row r="414" spans="1:4" ht="15">
      <c r="A414" t="s">
        <v>427</v>
      </c>
      <c r="B414">
        <v>413</v>
      </c>
      <c r="C414">
        <v>313640</v>
      </c>
      <c r="D414" t="s">
        <v>515</v>
      </c>
    </row>
    <row r="415" spans="1:4" ht="15">
      <c r="A415" t="s">
        <v>428</v>
      </c>
      <c r="B415">
        <v>414</v>
      </c>
      <c r="C415">
        <v>313650</v>
      </c>
      <c r="D415" t="s">
        <v>582</v>
      </c>
    </row>
    <row r="416" spans="1:4" ht="15">
      <c r="A416" t="s">
        <v>429</v>
      </c>
      <c r="B416">
        <v>415</v>
      </c>
      <c r="C416">
        <v>313652</v>
      </c>
      <c r="D416" t="s">
        <v>258</v>
      </c>
    </row>
    <row r="417" spans="1:4" ht="15">
      <c r="A417" t="s">
        <v>430</v>
      </c>
      <c r="B417">
        <v>416</v>
      </c>
      <c r="C417">
        <v>313655</v>
      </c>
      <c r="D417" t="s">
        <v>330</v>
      </c>
    </row>
    <row r="418" spans="1:4" ht="15">
      <c r="A418" t="s">
        <v>431</v>
      </c>
      <c r="B418">
        <v>417</v>
      </c>
      <c r="C418">
        <v>313657</v>
      </c>
      <c r="D418" t="s">
        <v>515</v>
      </c>
    </row>
    <row r="419" spans="1:4" ht="15">
      <c r="A419" t="s">
        <v>432</v>
      </c>
      <c r="B419">
        <v>418</v>
      </c>
      <c r="C419">
        <v>313665</v>
      </c>
      <c r="D419" t="s">
        <v>83</v>
      </c>
    </row>
    <row r="420" spans="1:4" ht="15">
      <c r="A420" t="s">
        <v>433</v>
      </c>
      <c r="B420">
        <v>419</v>
      </c>
      <c r="C420">
        <v>313670</v>
      </c>
      <c r="D420" t="s">
        <v>433</v>
      </c>
    </row>
    <row r="421" spans="1:4" ht="15">
      <c r="A421" t="s">
        <v>434</v>
      </c>
      <c r="B421">
        <v>420</v>
      </c>
      <c r="C421">
        <v>313680</v>
      </c>
      <c r="D421" t="s">
        <v>515</v>
      </c>
    </row>
    <row r="422" spans="1:4" ht="15">
      <c r="A422" t="s">
        <v>435</v>
      </c>
      <c r="B422">
        <v>421</v>
      </c>
      <c r="C422">
        <v>313690</v>
      </c>
      <c r="D422" t="s">
        <v>33</v>
      </c>
    </row>
    <row r="423" spans="1:4" ht="15">
      <c r="A423" t="s">
        <v>436</v>
      </c>
      <c r="B423">
        <v>422</v>
      </c>
      <c r="C423">
        <v>313695</v>
      </c>
      <c r="D423" t="s">
        <v>413</v>
      </c>
    </row>
    <row r="424" spans="1:4" ht="15">
      <c r="A424" t="s">
        <v>437</v>
      </c>
      <c r="B424">
        <v>423</v>
      </c>
      <c r="C424">
        <v>313700</v>
      </c>
      <c r="D424" t="s">
        <v>814</v>
      </c>
    </row>
    <row r="425" spans="1:4" ht="15">
      <c r="A425" t="s">
        <v>438</v>
      </c>
      <c r="B425">
        <v>424</v>
      </c>
      <c r="C425">
        <v>313710</v>
      </c>
      <c r="D425" t="s">
        <v>575</v>
      </c>
    </row>
    <row r="426" spans="1:4" ht="15">
      <c r="A426" t="s">
        <v>439</v>
      </c>
      <c r="B426">
        <v>425</v>
      </c>
      <c r="C426">
        <v>313720</v>
      </c>
      <c r="D426" t="s">
        <v>265</v>
      </c>
    </row>
    <row r="427" spans="1:4" ht="15">
      <c r="A427" t="s">
        <v>440</v>
      </c>
      <c r="B427">
        <v>426</v>
      </c>
      <c r="C427">
        <v>313730</v>
      </c>
      <c r="D427" t="s">
        <v>515</v>
      </c>
    </row>
    <row r="428" spans="1:4" ht="15">
      <c r="A428" t="s">
        <v>441</v>
      </c>
      <c r="B428">
        <v>427</v>
      </c>
      <c r="C428">
        <v>313740</v>
      </c>
      <c r="D428" t="s">
        <v>875</v>
      </c>
    </row>
    <row r="429" spans="1:4" ht="15">
      <c r="A429" t="s">
        <v>442</v>
      </c>
      <c r="B429">
        <v>428</v>
      </c>
      <c r="C429">
        <v>313750</v>
      </c>
      <c r="D429" t="s">
        <v>575</v>
      </c>
    </row>
    <row r="430" spans="1:4" ht="15">
      <c r="A430" t="s">
        <v>443</v>
      </c>
      <c r="B430">
        <v>429</v>
      </c>
      <c r="C430">
        <v>313753</v>
      </c>
      <c r="D430" t="s">
        <v>575</v>
      </c>
    </row>
    <row r="431" spans="1:4" ht="15">
      <c r="A431" t="s">
        <v>444</v>
      </c>
      <c r="B431">
        <v>430</v>
      </c>
      <c r="C431">
        <v>313760</v>
      </c>
      <c r="D431" t="s">
        <v>83</v>
      </c>
    </row>
    <row r="432" spans="1:4" ht="15">
      <c r="A432" t="s">
        <v>445</v>
      </c>
      <c r="B432">
        <v>431</v>
      </c>
      <c r="C432">
        <v>313770</v>
      </c>
      <c r="D432" t="s">
        <v>469</v>
      </c>
    </row>
    <row r="433" spans="1:4" ht="15">
      <c r="A433" t="s">
        <v>446</v>
      </c>
      <c r="B433">
        <v>432</v>
      </c>
      <c r="C433">
        <v>313780</v>
      </c>
      <c r="D433" t="s">
        <v>843</v>
      </c>
    </row>
    <row r="434" spans="1:4" ht="15">
      <c r="A434" t="s">
        <v>447</v>
      </c>
      <c r="B434">
        <v>433</v>
      </c>
      <c r="C434">
        <v>313790</v>
      </c>
      <c r="D434" t="s">
        <v>78</v>
      </c>
    </row>
    <row r="435" spans="1:4" ht="15">
      <c r="A435" t="s">
        <v>448</v>
      </c>
      <c r="B435">
        <v>434</v>
      </c>
      <c r="C435">
        <v>313800</v>
      </c>
      <c r="D435" t="s">
        <v>453</v>
      </c>
    </row>
    <row r="436" spans="1:4" ht="15">
      <c r="A436" t="s">
        <v>449</v>
      </c>
      <c r="B436">
        <v>435</v>
      </c>
      <c r="C436">
        <v>313810</v>
      </c>
      <c r="D436" t="s">
        <v>612</v>
      </c>
    </row>
    <row r="437" spans="1:4" ht="15">
      <c r="A437" t="s">
        <v>450</v>
      </c>
      <c r="B437">
        <v>436</v>
      </c>
      <c r="C437">
        <v>313820</v>
      </c>
      <c r="D437" t="s">
        <v>843</v>
      </c>
    </row>
    <row r="438" spans="1:4" ht="15">
      <c r="A438" t="s">
        <v>451</v>
      </c>
      <c r="B438">
        <v>437</v>
      </c>
      <c r="C438">
        <v>313830</v>
      </c>
      <c r="D438" t="s">
        <v>265</v>
      </c>
    </row>
    <row r="439" spans="1:4" ht="15">
      <c r="A439" t="s">
        <v>452</v>
      </c>
      <c r="B439">
        <v>438</v>
      </c>
      <c r="C439">
        <v>313835</v>
      </c>
      <c r="D439" t="s">
        <v>258</v>
      </c>
    </row>
    <row r="440" spans="1:4" ht="15">
      <c r="A440" t="s">
        <v>453</v>
      </c>
      <c r="B440">
        <v>439</v>
      </c>
      <c r="C440">
        <v>313840</v>
      </c>
      <c r="D440" t="s">
        <v>453</v>
      </c>
    </row>
    <row r="441" spans="1:4" ht="15">
      <c r="A441" t="s">
        <v>454</v>
      </c>
      <c r="B441">
        <v>440</v>
      </c>
      <c r="C441">
        <v>313850</v>
      </c>
      <c r="D441" t="s">
        <v>433</v>
      </c>
    </row>
    <row r="442" spans="1:4" ht="15">
      <c r="A442" t="s">
        <v>455</v>
      </c>
      <c r="B442">
        <v>441</v>
      </c>
      <c r="C442">
        <v>313860</v>
      </c>
      <c r="D442" t="s">
        <v>433</v>
      </c>
    </row>
    <row r="443" spans="1:4" ht="15">
      <c r="A443" t="s">
        <v>456</v>
      </c>
      <c r="B443">
        <v>442</v>
      </c>
      <c r="C443">
        <v>313862</v>
      </c>
      <c r="D443" t="s">
        <v>832</v>
      </c>
    </row>
    <row r="444" spans="1:4" ht="15">
      <c r="A444" t="s">
        <v>457</v>
      </c>
      <c r="B444">
        <v>443</v>
      </c>
      <c r="C444">
        <v>313865</v>
      </c>
      <c r="D444" t="s">
        <v>413</v>
      </c>
    </row>
    <row r="445" spans="1:4" ht="15">
      <c r="A445" t="s">
        <v>458</v>
      </c>
      <c r="B445">
        <v>444</v>
      </c>
      <c r="C445">
        <v>313867</v>
      </c>
      <c r="D445" t="s">
        <v>469</v>
      </c>
    </row>
    <row r="446" spans="1:4" ht="15">
      <c r="A446" t="s">
        <v>459</v>
      </c>
      <c r="B446">
        <v>445</v>
      </c>
      <c r="C446">
        <v>313868</v>
      </c>
      <c r="D446" t="s">
        <v>413</v>
      </c>
    </row>
    <row r="447" spans="1:4" ht="15">
      <c r="A447" t="s">
        <v>460</v>
      </c>
      <c r="B447">
        <v>446</v>
      </c>
      <c r="C447">
        <v>313870</v>
      </c>
      <c r="D447" t="s">
        <v>843</v>
      </c>
    </row>
    <row r="448" spans="1:4" ht="15">
      <c r="A448" t="s">
        <v>461</v>
      </c>
      <c r="B448">
        <v>447</v>
      </c>
      <c r="C448">
        <v>313880</v>
      </c>
      <c r="D448" t="s">
        <v>265</v>
      </c>
    </row>
    <row r="449" spans="1:4" ht="15">
      <c r="A449" t="s">
        <v>462</v>
      </c>
      <c r="B449">
        <v>448</v>
      </c>
      <c r="C449">
        <v>313890</v>
      </c>
      <c r="D449" t="s">
        <v>814</v>
      </c>
    </row>
    <row r="450" spans="1:4" ht="15">
      <c r="A450" t="s">
        <v>463</v>
      </c>
      <c r="B450">
        <v>449</v>
      </c>
      <c r="C450">
        <v>313900</v>
      </c>
      <c r="D450" t="s">
        <v>33</v>
      </c>
    </row>
    <row r="451" spans="1:4" ht="15">
      <c r="A451" t="s">
        <v>464</v>
      </c>
      <c r="B451">
        <v>450</v>
      </c>
      <c r="C451">
        <v>313910</v>
      </c>
      <c r="D451" t="s">
        <v>875</v>
      </c>
    </row>
    <row r="452" spans="1:4" ht="15">
      <c r="A452" t="s">
        <v>465</v>
      </c>
      <c r="B452">
        <v>451</v>
      </c>
      <c r="C452">
        <v>313920</v>
      </c>
      <c r="D452" t="s">
        <v>814</v>
      </c>
    </row>
    <row r="453" spans="1:4" ht="15">
      <c r="A453" t="s">
        <v>466</v>
      </c>
      <c r="B453">
        <v>452</v>
      </c>
      <c r="C453">
        <v>313925</v>
      </c>
      <c r="D453" t="s">
        <v>515</v>
      </c>
    </row>
    <row r="454" spans="1:4" ht="15">
      <c r="A454" t="s">
        <v>467</v>
      </c>
      <c r="B454">
        <v>453</v>
      </c>
      <c r="C454">
        <v>313930</v>
      </c>
      <c r="D454" t="s">
        <v>413</v>
      </c>
    </row>
    <row r="455" spans="1:4" ht="15">
      <c r="A455" t="s">
        <v>468</v>
      </c>
      <c r="B455">
        <v>454</v>
      </c>
      <c r="C455">
        <v>313940</v>
      </c>
      <c r="D455" t="s">
        <v>469</v>
      </c>
    </row>
    <row r="456" spans="1:4" ht="15">
      <c r="A456" t="s">
        <v>469</v>
      </c>
      <c r="B456">
        <v>455</v>
      </c>
      <c r="C456">
        <v>313950</v>
      </c>
      <c r="D456" t="s">
        <v>469</v>
      </c>
    </row>
    <row r="457" spans="1:4" ht="15">
      <c r="A457" t="s">
        <v>470</v>
      </c>
      <c r="B457">
        <v>456</v>
      </c>
      <c r="C457">
        <v>313960</v>
      </c>
      <c r="D457" t="s">
        <v>330</v>
      </c>
    </row>
    <row r="458" spans="1:4" ht="15">
      <c r="A458" t="s">
        <v>471</v>
      </c>
      <c r="B458">
        <v>457</v>
      </c>
      <c r="C458">
        <v>313980</v>
      </c>
      <c r="D458" t="s">
        <v>433</v>
      </c>
    </row>
    <row r="459" spans="1:4" ht="15">
      <c r="A459" t="s">
        <v>472</v>
      </c>
      <c r="B459">
        <v>458</v>
      </c>
      <c r="C459">
        <v>313970</v>
      </c>
      <c r="D459" t="s">
        <v>798</v>
      </c>
    </row>
    <row r="460" spans="1:4" ht="15">
      <c r="A460" t="s">
        <v>473</v>
      </c>
      <c r="B460">
        <v>459</v>
      </c>
      <c r="C460">
        <v>313990</v>
      </c>
      <c r="D460" t="s">
        <v>626</v>
      </c>
    </row>
    <row r="461" spans="1:4" ht="15">
      <c r="A461" t="s">
        <v>474</v>
      </c>
      <c r="B461">
        <v>460</v>
      </c>
      <c r="C461">
        <v>314000</v>
      </c>
      <c r="D461" t="s">
        <v>83</v>
      </c>
    </row>
    <row r="462" spans="1:4" ht="15">
      <c r="A462" t="s">
        <v>475</v>
      </c>
      <c r="B462">
        <v>461</v>
      </c>
      <c r="C462">
        <v>314010</v>
      </c>
      <c r="D462" t="s">
        <v>330</v>
      </c>
    </row>
    <row r="463" spans="1:4" ht="15">
      <c r="A463" t="s">
        <v>476</v>
      </c>
      <c r="B463">
        <v>462</v>
      </c>
      <c r="C463">
        <v>314015</v>
      </c>
      <c r="D463" t="s">
        <v>83</v>
      </c>
    </row>
    <row r="464" spans="1:4" ht="15">
      <c r="A464" t="s">
        <v>477</v>
      </c>
      <c r="B464">
        <v>463</v>
      </c>
      <c r="C464">
        <v>314020</v>
      </c>
      <c r="D464" t="s">
        <v>433</v>
      </c>
    </row>
    <row r="465" spans="1:4" ht="15">
      <c r="A465" t="s">
        <v>478</v>
      </c>
      <c r="B465">
        <v>464</v>
      </c>
      <c r="C465">
        <v>314030</v>
      </c>
      <c r="D465" t="s">
        <v>231</v>
      </c>
    </row>
    <row r="466" spans="1:4" ht="15">
      <c r="A466" t="s">
        <v>479</v>
      </c>
      <c r="B466">
        <v>465</v>
      </c>
      <c r="C466">
        <v>314040</v>
      </c>
      <c r="D466" t="s">
        <v>626</v>
      </c>
    </row>
    <row r="467" spans="1:4" ht="15">
      <c r="A467" t="s">
        <v>480</v>
      </c>
      <c r="B467">
        <v>466</v>
      </c>
      <c r="C467">
        <v>314050</v>
      </c>
      <c r="D467" t="s">
        <v>265</v>
      </c>
    </row>
    <row r="468" spans="1:4" ht="15">
      <c r="A468" t="s">
        <v>481</v>
      </c>
      <c r="B468">
        <v>467</v>
      </c>
      <c r="C468">
        <v>314053</v>
      </c>
      <c r="D468" t="s">
        <v>469</v>
      </c>
    </row>
    <row r="469" spans="1:4" ht="15">
      <c r="A469" t="s">
        <v>482</v>
      </c>
      <c r="B469">
        <v>468</v>
      </c>
      <c r="C469">
        <v>314055</v>
      </c>
      <c r="D469" t="s">
        <v>582</v>
      </c>
    </row>
    <row r="470" spans="1:4" ht="15">
      <c r="A470" t="s">
        <v>483</v>
      </c>
      <c r="B470">
        <v>469</v>
      </c>
      <c r="C470">
        <v>314060</v>
      </c>
      <c r="D470" t="s">
        <v>258</v>
      </c>
    </row>
    <row r="471" spans="1:4" ht="15">
      <c r="A471" t="s">
        <v>484</v>
      </c>
      <c r="B471">
        <v>470</v>
      </c>
      <c r="C471">
        <v>314070</v>
      </c>
      <c r="D471" t="s">
        <v>83</v>
      </c>
    </row>
    <row r="472" spans="1:4" ht="15">
      <c r="A472" t="s">
        <v>485</v>
      </c>
      <c r="B472">
        <v>471</v>
      </c>
      <c r="C472">
        <v>317150</v>
      </c>
      <c r="D472" t="s">
        <v>330</v>
      </c>
    </row>
    <row r="473" spans="1:4" ht="15">
      <c r="A473" t="s">
        <v>486</v>
      </c>
      <c r="B473">
        <v>472</v>
      </c>
      <c r="C473">
        <v>314080</v>
      </c>
      <c r="D473" t="s">
        <v>433</v>
      </c>
    </row>
    <row r="474" spans="1:4" ht="15">
      <c r="A474" t="s">
        <v>487</v>
      </c>
      <c r="B474">
        <v>473</v>
      </c>
      <c r="C474">
        <v>314085</v>
      </c>
      <c r="D474" t="s">
        <v>515</v>
      </c>
    </row>
    <row r="475" spans="1:4" ht="15">
      <c r="A475" t="s">
        <v>488</v>
      </c>
      <c r="B475">
        <v>474</v>
      </c>
      <c r="C475">
        <v>314090</v>
      </c>
      <c r="D475" t="s">
        <v>469</v>
      </c>
    </row>
    <row r="476" spans="1:4" ht="15">
      <c r="A476" t="s">
        <v>489</v>
      </c>
      <c r="B476">
        <v>475</v>
      </c>
      <c r="C476">
        <v>314100</v>
      </c>
      <c r="D476" t="s">
        <v>515</v>
      </c>
    </row>
    <row r="477" spans="1:4" ht="15">
      <c r="A477" t="s">
        <v>490</v>
      </c>
      <c r="B477">
        <v>476</v>
      </c>
      <c r="C477">
        <v>314110</v>
      </c>
      <c r="D477" t="s">
        <v>83</v>
      </c>
    </row>
    <row r="478" spans="1:4" ht="15">
      <c r="A478" t="s">
        <v>491</v>
      </c>
      <c r="B478">
        <v>477</v>
      </c>
      <c r="C478">
        <v>314120</v>
      </c>
      <c r="D478" t="s">
        <v>575</v>
      </c>
    </row>
    <row r="479" spans="1:4" ht="15">
      <c r="A479" t="s">
        <v>492</v>
      </c>
      <c r="B479">
        <v>478</v>
      </c>
      <c r="C479">
        <v>314130</v>
      </c>
      <c r="D479" t="s">
        <v>265</v>
      </c>
    </row>
    <row r="480" spans="1:4" ht="15">
      <c r="A480" t="s">
        <v>493</v>
      </c>
      <c r="B480">
        <v>479</v>
      </c>
      <c r="C480">
        <v>314140</v>
      </c>
      <c r="D480" t="s">
        <v>582</v>
      </c>
    </row>
    <row r="481" spans="1:4" ht="15">
      <c r="A481" t="s">
        <v>494</v>
      </c>
      <c r="B481">
        <v>480</v>
      </c>
      <c r="C481">
        <v>314150</v>
      </c>
      <c r="D481" t="s">
        <v>330</v>
      </c>
    </row>
    <row r="482" spans="1:4" ht="15">
      <c r="A482" t="s">
        <v>495</v>
      </c>
      <c r="B482">
        <v>481</v>
      </c>
      <c r="C482">
        <v>314160</v>
      </c>
      <c r="D482" t="s">
        <v>829</v>
      </c>
    </row>
    <row r="483" spans="1:4" ht="15">
      <c r="A483" t="s">
        <v>496</v>
      </c>
      <c r="B483">
        <v>482</v>
      </c>
      <c r="C483">
        <v>314170</v>
      </c>
      <c r="D483" t="s">
        <v>231</v>
      </c>
    </row>
    <row r="484" spans="1:4" ht="15">
      <c r="A484" t="s">
        <v>497</v>
      </c>
      <c r="B484">
        <v>483</v>
      </c>
      <c r="C484">
        <v>314180</v>
      </c>
      <c r="D484" t="s">
        <v>258</v>
      </c>
    </row>
    <row r="485" spans="1:4" ht="15">
      <c r="A485" t="s">
        <v>498</v>
      </c>
      <c r="B485">
        <v>484</v>
      </c>
      <c r="C485">
        <v>314190</v>
      </c>
      <c r="D485" t="s">
        <v>843</v>
      </c>
    </row>
    <row r="486" spans="1:4" ht="15">
      <c r="A486" t="s">
        <v>499</v>
      </c>
      <c r="B486">
        <v>485</v>
      </c>
      <c r="C486">
        <v>314200</v>
      </c>
      <c r="D486" t="s">
        <v>413</v>
      </c>
    </row>
    <row r="487" spans="1:4" ht="15">
      <c r="A487" t="s">
        <v>500</v>
      </c>
      <c r="B487">
        <v>486</v>
      </c>
      <c r="C487">
        <v>314210</v>
      </c>
      <c r="D487" t="s">
        <v>829</v>
      </c>
    </row>
    <row r="488" spans="1:4" ht="15">
      <c r="A488" t="s">
        <v>501</v>
      </c>
      <c r="B488">
        <v>487</v>
      </c>
      <c r="C488">
        <v>314220</v>
      </c>
      <c r="D488" t="s">
        <v>829</v>
      </c>
    </row>
    <row r="489" spans="1:4" ht="15">
      <c r="A489" t="s">
        <v>502</v>
      </c>
      <c r="B489">
        <v>488</v>
      </c>
      <c r="C489">
        <v>314225</v>
      </c>
      <c r="D489" t="s">
        <v>413</v>
      </c>
    </row>
    <row r="490" spans="1:4" ht="15">
      <c r="A490" t="s">
        <v>503</v>
      </c>
      <c r="B490">
        <v>489</v>
      </c>
      <c r="C490">
        <v>314230</v>
      </c>
      <c r="D490" t="s">
        <v>83</v>
      </c>
    </row>
    <row r="491" spans="1:4" ht="15">
      <c r="A491" t="s">
        <v>504</v>
      </c>
      <c r="B491">
        <v>490</v>
      </c>
      <c r="C491">
        <v>314240</v>
      </c>
      <c r="D491" t="s">
        <v>265</v>
      </c>
    </row>
    <row r="492" spans="1:4" ht="15">
      <c r="A492" t="s">
        <v>505</v>
      </c>
      <c r="B492">
        <v>491</v>
      </c>
      <c r="C492">
        <v>314250</v>
      </c>
      <c r="D492" t="s">
        <v>798</v>
      </c>
    </row>
    <row r="493" spans="1:4" ht="15">
      <c r="A493" t="s">
        <v>506</v>
      </c>
      <c r="B493">
        <v>492</v>
      </c>
      <c r="C493">
        <v>314260</v>
      </c>
      <c r="D493" t="s">
        <v>843</v>
      </c>
    </row>
    <row r="494" spans="1:4" ht="15">
      <c r="A494" t="s">
        <v>507</v>
      </c>
      <c r="B494">
        <v>493</v>
      </c>
      <c r="C494">
        <v>314270</v>
      </c>
      <c r="D494" t="s">
        <v>413</v>
      </c>
    </row>
    <row r="495" spans="1:4" ht="15">
      <c r="A495" t="s">
        <v>508</v>
      </c>
      <c r="B495">
        <v>494</v>
      </c>
      <c r="C495">
        <v>314280</v>
      </c>
      <c r="D495" t="s">
        <v>833</v>
      </c>
    </row>
    <row r="496" spans="1:4" ht="15">
      <c r="A496" t="s">
        <v>509</v>
      </c>
      <c r="B496">
        <v>495</v>
      </c>
      <c r="C496">
        <v>314290</v>
      </c>
      <c r="D496" t="s">
        <v>515</v>
      </c>
    </row>
    <row r="497" spans="1:4" ht="15">
      <c r="A497" t="s">
        <v>510</v>
      </c>
      <c r="B497">
        <v>496</v>
      </c>
      <c r="C497">
        <v>314300</v>
      </c>
      <c r="D497" t="s">
        <v>33</v>
      </c>
    </row>
    <row r="498" spans="1:4" ht="15">
      <c r="A498" t="s">
        <v>511</v>
      </c>
      <c r="B498">
        <v>497</v>
      </c>
      <c r="C498">
        <v>314310</v>
      </c>
      <c r="D498" t="s">
        <v>833</v>
      </c>
    </row>
    <row r="499" spans="1:4" ht="15">
      <c r="A499" t="s">
        <v>512</v>
      </c>
      <c r="B499">
        <v>498</v>
      </c>
      <c r="C499">
        <v>314315</v>
      </c>
      <c r="D499" t="s">
        <v>582</v>
      </c>
    </row>
    <row r="500" spans="1:4" ht="15">
      <c r="A500" t="s">
        <v>513</v>
      </c>
      <c r="B500">
        <v>499</v>
      </c>
      <c r="C500">
        <v>314320</v>
      </c>
      <c r="D500" t="s">
        <v>573</v>
      </c>
    </row>
    <row r="501" spans="1:4" ht="15">
      <c r="A501" t="s">
        <v>514</v>
      </c>
      <c r="B501">
        <v>500</v>
      </c>
      <c r="C501">
        <v>314340</v>
      </c>
      <c r="D501" t="s">
        <v>626</v>
      </c>
    </row>
    <row r="502" spans="1:4" ht="15">
      <c r="A502" t="s">
        <v>515</v>
      </c>
      <c r="B502">
        <v>501</v>
      </c>
      <c r="C502">
        <v>314330</v>
      </c>
      <c r="D502" t="s">
        <v>515</v>
      </c>
    </row>
    <row r="503" spans="1:4" ht="15">
      <c r="A503" t="s">
        <v>516</v>
      </c>
      <c r="B503">
        <v>502</v>
      </c>
      <c r="C503">
        <v>314345</v>
      </c>
      <c r="D503" t="s">
        <v>515</v>
      </c>
    </row>
    <row r="504" spans="1:4" ht="15">
      <c r="A504" t="s">
        <v>517</v>
      </c>
      <c r="B504">
        <v>503</v>
      </c>
      <c r="C504">
        <v>314350</v>
      </c>
      <c r="D504" t="s">
        <v>798</v>
      </c>
    </row>
    <row r="505" spans="1:4" ht="15">
      <c r="A505" t="s">
        <v>518</v>
      </c>
      <c r="B505">
        <v>504</v>
      </c>
      <c r="C505">
        <v>314360</v>
      </c>
      <c r="D505" t="s">
        <v>798</v>
      </c>
    </row>
    <row r="506" spans="1:4" ht="15">
      <c r="A506" t="s">
        <v>519</v>
      </c>
      <c r="B506">
        <v>505</v>
      </c>
      <c r="C506">
        <v>314370</v>
      </c>
      <c r="D506" t="s">
        <v>376</v>
      </c>
    </row>
    <row r="507" spans="1:4" ht="15">
      <c r="A507" t="s">
        <v>520</v>
      </c>
      <c r="B507">
        <v>506</v>
      </c>
      <c r="C507">
        <v>314380</v>
      </c>
      <c r="D507" t="s">
        <v>626</v>
      </c>
    </row>
    <row r="508" spans="1:4" ht="15">
      <c r="A508" t="s">
        <v>521</v>
      </c>
      <c r="B508">
        <v>507</v>
      </c>
      <c r="C508">
        <v>314390</v>
      </c>
      <c r="D508" t="s">
        <v>829</v>
      </c>
    </row>
    <row r="509" spans="1:4" ht="15">
      <c r="A509" t="s">
        <v>522</v>
      </c>
      <c r="B509">
        <v>508</v>
      </c>
      <c r="C509">
        <v>314400</v>
      </c>
      <c r="D509" t="s">
        <v>469</v>
      </c>
    </row>
    <row r="510" spans="1:4" ht="15">
      <c r="A510" t="s">
        <v>523</v>
      </c>
      <c r="B510">
        <v>509</v>
      </c>
      <c r="C510">
        <v>314410</v>
      </c>
      <c r="D510" t="s">
        <v>33</v>
      </c>
    </row>
    <row r="511" spans="1:4" ht="15">
      <c r="A511" t="s">
        <v>524</v>
      </c>
      <c r="B511">
        <v>510</v>
      </c>
      <c r="C511">
        <v>314420</v>
      </c>
      <c r="D511" t="s">
        <v>330</v>
      </c>
    </row>
    <row r="512" spans="1:4" ht="15">
      <c r="A512" t="s">
        <v>525</v>
      </c>
      <c r="B512">
        <v>511</v>
      </c>
      <c r="C512">
        <v>314430</v>
      </c>
      <c r="D512" t="s">
        <v>814</v>
      </c>
    </row>
    <row r="513" spans="1:4" ht="15">
      <c r="A513" t="s">
        <v>526</v>
      </c>
      <c r="B513">
        <v>512</v>
      </c>
      <c r="C513">
        <v>314435</v>
      </c>
      <c r="D513" t="s">
        <v>231</v>
      </c>
    </row>
    <row r="514" spans="1:4" ht="15">
      <c r="A514" t="s">
        <v>527</v>
      </c>
      <c r="B514">
        <v>513</v>
      </c>
      <c r="C514">
        <v>314437</v>
      </c>
      <c r="D514" t="s">
        <v>835</v>
      </c>
    </row>
    <row r="515" spans="1:4" ht="15">
      <c r="A515" t="s">
        <v>528</v>
      </c>
      <c r="B515">
        <v>514</v>
      </c>
      <c r="C515">
        <v>314440</v>
      </c>
      <c r="D515" t="s">
        <v>626</v>
      </c>
    </row>
    <row r="516" spans="1:4" ht="15">
      <c r="A516" t="s">
        <v>529</v>
      </c>
      <c r="B516">
        <v>515</v>
      </c>
      <c r="C516">
        <v>314450</v>
      </c>
      <c r="D516" t="s">
        <v>875</v>
      </c>
    </row>
    <row r="517" spans="1:4" ht="15">
      <c r="A517" t="s">
        <v>530</v>
      </c>
      <c r="B517">
        <v>516</v>
      </c>
      <c r="C517">
        <v>314460</v>
      </c>
      <c r="D517" t="s">
        <v>843</v>
      </c>
    </row>
    <row r="518" spans="1:4" ht="15">
      <c r="A518" t="s">
        <v>531</v>
      </c>
      <c r="B518">
        <v>517</v>
      </c>
      <c r="C518">
        <v>314465</v>
      </c>
      <c r="D518" t="s">
        <v>515</v>
      </c>
    </row>
    <row r="519" spans="1:4" ht="15">
      <c r="A519" t="s">
        <v>532</v>
      </c>
      <c r="B519">
        <v>518</v>
      </c>
      <c r="C519">
        <v>314467</v>
      </c>
      <c r="D519" t="s">
        <v>330</v>
      </c>
    </row>
    <row r="520" spans="1:4" ht="15">
      <c r="A520" t="s">
        <v>533</v>
      </c>
      <c r="B520">
        <v>519</v>
      </c>
      <c r="C520">
        <v>314470</v>
      </c>
      <c r="D520" t="s">
        <v>376</v>
      </c>
    </row>
    <row r="521" spans="1:4" ht="15">
      <c r="A521" t="s">
        <v>534</v>
      </c>
      <c r="B521">
        <v>520</v>
      </c>
      <c r="C521">
        <v>314480</v>
      </c>
      <c r="D521" t="s">
        <v>83</v>
      </c>
    </row>
    <row r="522" spans="1:4" ht="15">
      <c r="A522" t="s">
        <v>535</v>
      </c>
      <c r="B522">
        <v>521</v>
      </c>
      <c r="C522">
        <v>314490</v>
      </c>
      <c r="D522" t="s">
        <v>814</v>
      </c>
    </row>
    <row r="523" spans="1:4" ht="15">
      <c r="A523" t="s">
        <v>536</v>
      </c>
      <c r="B523">
        <v>522</v>
      </c>
      <c r="C523">
        <v>314500</v>
      </c>
      <c r="D523" t="s">
        <v>833</v>
      </c>
    </row>
    <row r="524" spans="1:4" ht="15">
      <c r="A524" t="s">
        <v>537</v>
      </c>
      <c r="B524">
        <v>523</v>
      </c>
      <c r="C524">
        <v>314505</v>
      </c>
      <c r="D524" t="s">
        <v>515</v>
      </c>
    </row>
    <row r="525" spans="1:4" ht="15">
      <c r="A525" t="s">
        <v>538</v>
      </c>
      <c r="B525">
        <v>524</v>
      </c>
      <c r="C525">
        <v>314510</v>
      </c>
      <c r="D525" t="s">
        <v>33</v>
      </c>
    </row>
    <row r="526" spans="1:4" ht="15">
      <c r="A526" t="s">
        <v>539</v>
      </c>
      <c r="B526">
        <v>525</v>
      </c>
      <c r="C526">
        <v>314520</v>
      </c>
      <c r="D526" t="s">
        <v>265</v>
      </c>
    </row>
    <row r="527" spans="1:4" ht="15">
      <c r="A527" t="s">
        <v>540</v>
      </c>
      <c r="B527">
        <v>526</v>
      </c>
      <c r="C527">
        <v>313660</v>
      </c>
      <c r="D527" t="s">
        <v>83</v>
      </c>
    </row>
    <row r="528" spans="1:4" ht="15">
      <c r="A528" t="s">
        <v>541</v>
      </c>
      <c r="B528">
        <v>527</v>
      </c>
      <c r="C528">
        <v>314530</v>
      </c>
      <c r="D528" t="s">
        <v>814</v>
      </c>
    </row>
    <row r="529" spans="1:4" ht="15">
      <c r="A529" t="s">
        <v>542</v>
      </c>
      <c r="B529">
        <v>528</v>
      </c>
      <c r="C529">
        <v>314535</v>
      </c>
      <c r="D529" t="s">
        <v>814</v>
      </c>
    </row>
    <row r="530" spans="1:4" ht="15">
      <c r="A530" t="s">
        <v>543</v>
      </c>
      <c r="B530">
        <v>529</v>
      </c>
      <c r="C530">
        <v>314537</v>
      </c>
      <c r="D530" t="s">
        <v>515</v>
      </c>
    </row>
    <row r="531" spans="1:4" ht="15">
      <c r="A531" t="s">
        <v>544</v>
      </c>
      <c r="B531">
        <v>530</v>
      </c>
      <c r="C531">
        <v>314540</v>
      </c>
      <c r="D531" t="s">
        <v>433</v>
      </c>
    </row>
    <row r="532" spans="1:4" ht="15">
      <c r="A532" t="s">
        <v>545</v>
      </c>
      <c r="B532">
        <v>531</v>
      </c>
      <c r="C532">
        <v>314545</v>
      </c>
      <c r="D532" t="s">
        <v>515</v>
      </c>
    </row>
    <row r="533" spans="1:4" ht="15">
      <c r="A533" t="s">
        <v>546</v>
      </c>
      <c r="B533">
        <v>532</v>
      </c>
      <c r="C533">
        <v>314550</v>
      </c>
      <c r="D533" t="s">
        <v>843</v>
      </c>
    </row>
    <row r="534" spans="1:4" ht="15">
      <c r="A534" t="s">
        <v>547</v>
      </c>
      <c r="B534">
        <v>533</v>
      </c>
      <c r="C534">
        <v>314560</v>
      </c>
      <c r="D534" t="s">
        <v>265</v>
      </c>
    </row>
    <row r="535" spans="1:4" ht="15">
      <c r="A535" t="s">
        <v>548</v>
      </c>
      <c r="B535">
        <v>534</v>
      </c>
      <c r="C535">
        <v>314570</v>
      </c>
      <c r="D535" t="s">
        <v>433</v>
      </c>
    </row>
    <row r="536" spans="1:4" ht="15">
      <c r="A536" t="s">
        <v>549</v>
      </c>
      <c r="B536">
        <v>535</v>
      </c>
      <c r="C536">
        <v>314580</v>
      </c>
      <c r="D536" t="s">
        <v>265</v>
      </c>
    </row>
    <row r="537" spans="1:4" ht="15">
      <c r="A537" t="s">
        <v>550</v>
      </c>
      <c r="B537">
        <v>536</v>
      </c>
      <c r="C537">
        <v>314585</v>
      </c>
      <c r="D537" t="s">
        <v>620</v>
      </c>
    </row>
    <row r="538" spans="1:4" ht="15">
      <c r="A538" t="s">
        <v>551</v>
      </c>
      <c r="B538">
        <v>537</v>
      </c>
      <c r="C538">
        <v>314587</v>
      </c>
      <c r="D538" t="s">
        <v>469</v>
      </c>
    </row>
    <row r="539" spans="1:4" ht="15">
      <c r="A539" t="s">
        <v>552</v>
      </c>
      <c r="B539">
        <v>538</v>
      </c>
      <c r="C539">
        <v>314590</v>
      </c>
      <c r="D539" t="s">
        <v>78</v>
      </c>
    </row>
    <row r="540" spans="1:4" ht="15">
      <c r="A540" t="s">
        <v>553</v>
      </c>
      <c r="B540">
        <v>539</v>
      </c>
      <c r="C540">
        <v>314600</v>
      </c>
      <c r="D540" t="s">
        <v>626</v>
      </c>
    </row>
    <row r="541" spans="1:4" ht="15">
      <c r="A541" t="s">
        <v>554</v>
      </c>
      <c r="B541">
        <v>540</v>
      </c>
      <c r="C541">
        <v>314610</v>
      </c>
      <c r="D541" t="s">
        <v>83</v>
      </c>
    </row>
    <row r="542" spans="1:4" ht="15">
      <c r="A542" t="s">
        <v>555</v>
      </c>
      <c r="B542">
        <v>541</v>
      </c>
      <c r="C542">
        <v>314620</v>
      </c>
      <c r="D542" t="s">
        <v>814</v>
      </c>
    </row>
    <row r="543" spans="1:4" ht="15">
      <c r="A543" t="s">
        <v>556</v>
      </c>
      <c r="B543">
        <v>542</v>
      </c>
      <c r="C543">
        <v>314625</v>
      </c>
      <c r="D543" t="s">
        <v>515</v>
      </c>
    </row>
    <row r="544" spans="1:4" ht="15">
      <c r="A544" t="s">
        <v>557</v>
      </c>
      <c r="B544">
        <v>543</v>
      </c>
      <c r="C544">
        <v>314630</v>
      </c>
      <c r="D544" t="s">
        <v>814</v>
      </c>
    </row>
    <row r="545" spans="1:4" ht="15">
      <c r="A545" t="s">
        <v>558</v>
      </c>
      <c r="B545">
        <v>544</v>
      </c>
      <c r="C545">
        <v>314655</v>
      </c>
      <c r="D545" t="s">
        <v>515</v>
      </c>
    </row>
    <row r="546" spans="1:4" ht="15">
      <c r="A546" t="s">
        <v>559</v>
      </c>
      <c r="B546">
        <v>545</v>
      </c>
      <c r="C546">
        <v>314640</v>
      </c>
      <c r="D546" t="s">
        <v>798</v>
      </c>
    </row>
    <row r="547" spans="1:4" ht="15">
      <c r="A547" t="s">
        <v>560</v>
      </c>
      <c r="B547">
        <v>546</v>
      </c>
      <c r="C547">
        <v>314650</v>
      </c>
      <c r="D547" t="s">
        <v>265</v>
      </c>
    </row>
    <row r="548" spans="1:4" ht="15">
      <c r="A548" t="s">
        <v>561</v>
      </c>
      <c r="B548">
        <v>547</v>
      </c>
      <c r="C548">
        <v>314660</v>
      </c>
      <c r="D548" t="s">
        <v>78</v>
      </c>
    </row>
    <row r="549" spans="1:4" ht="15">
      <c r="A549" t="s">
        <v>562</v>
      </c>
      <c r="B549">
        <v>548</v>
      </c>
      <c r="C549">
        <v>314670</v>
      </c>
      <c r="D549" t="s">
        <v>453</v>
      </c>
    </row>
    <row r="550" spans="1:4" ht="15">
      <c r="A550" t="s">
        <v>563</v>
      </c>
      <c r="B550">
        <v>549</v>
      </c>
      <c r="C550">
        <v>314675</v>
      </c>
      <c r="D550" t="s">
        <v>582</v>
      </c>
    </row>
    <row r="551" spans="1:4" ht="15">
      <c r="A551" t="s">
        <v>564</v>
      </c>
      <c r="B551">
        <v>550</v>
      </c>
      <c r="C551">
        <v>314690</v>
      </c>
      <c r="D551" t="s">
        <v>798</v>
      </c>
    </row>
    <row r="552" spans="1:4" ht="15">
      <c r="A552" t="s">
        <v>565</v>
      </c>
      <c r="B552">
        <v>551</v>
      </c>
      <c r="C552">
        <v>314710</v>
      </c>
      <c r="D552" t="s">
        <v>265</v>
      </c>
    </row>
    <row r="553" spans="1:4" ht="15">
      <c r="A553" t="s">
        <v>566</v>
      </c>
      <c r="B553">
        <v>552</v>
      </c>
      <c r="C553">
        <v>314700</v>
      </c>
      <c r="D553" t="s">
        <v>835</v>
      </c>
    </row>
    <row r="554" spans="1:4" ht="15">
      <c r="A554" t="s">
        <v>567</v>
      </c>
      <c r="B554">
        <v>553</v>
      </c>
      <c r="C554">
        <v>314720</v>
      </c>
      <c r="D554" t="s">
        <v>33</v>
      </c>
    </row>
    <row r="555" spans="1:4" ht="15">
      <c r="A555" t="s">
        <v>568</v>
      </c>
      <c r="B555">
        <v>554</v>
      </c>
      <c r="C555">
        <v>314730</v>
      </c>
      <c r="D555" t="s">
        <v>626</v>
      </c>
    </row>
    <row r="556" spans="1:4" ht="15">
      <c r="A556" t="s">
        <v>569</v>
      </c>
      <c r="B556">
        <v>555</v>
      </c>
      <c r="C556">
        <v>314740</v>
      </c>
      <c r="D556" t="s">
        <v>798</v>
      </c>
    </row>
    <row r="557" spans="1:4" ht="15">
      <c r="A557" t="s">
        <v>570</v>
      </c>
      <c r="B557">
        <v>556</v>
      </c>
      <c r="C557">
        <v>314760</v>
      </c>
      <c r="D557" t="s">
        <v>843</v>
      </c>
    </row>
    <row r="558" spans="1:4" ht="15">
      <c r="A558" t="s">
        <v>571</v>
      </c>
      <c r="B558">
        <v>557</v>
      </c>
      <c r="C558">
        <v>314770</v>
      </c>
      <c r="D558" t="s">
        <v>265</v>
      </c>
    </row>
    <row r="559" spans="1:4" ht="15">
      <c r="A559" t="s">
        <v>866</v>
      </c>
      <c r="B559">
        <v>558</v>
      </c>
      <c r="C559">
        <v>314780</v>
      </c>
      <c r="D559" t="s">
        <v>433</v>
      </c>
    </row>
    <row r="560" spans="1:4" ht="15">
      <c r="A560" t="s">
        <v>572</v>
      </c>
      <c r="B560">
        <v>559</v>
      </c>
      <c r="C560">
        <v>314750</v>
      </c>
      <c r="D560" t="s">
        <v>376</v>
      </c>
    </row>
    <row r="561" spans="1:4" ht="15">
      <c r="A561" t="s">
        <v>573</v>
      </c>
      <c r="B561">
        <v>560</v>
      </c>
      <c r="C561">
        <v>314790</v>
      </c>
      <c r="D561" t="s">
        <v>573</v>
      </c>
    </row>
    <row r="562" spans="1:4" ht="15">
      <c r="A562" t="s">
        <v>574</v>
      </c>
      <c r="B562">
        <v>561</v>
      </c>
      <c r="C562">
        <v>314795</v>
      </c>
      <c r="D562" t="s">
        <v>413</v>
      </c>
    </row>
    <row r="563" spans="1:4" ht="15">
      <c r="A563" t="s">
        <v>575</v>
      </c>
      <c r="B563">
        <v>562</v>
      </c>
      <c r="C563">
        <v>314800</v>
      </c>
      <c r="D563" t="s">
        <v>575</v>
      </c>
    </row>
    <row r="564" spans="1:4" ht="15">
      <c r="A564" t="s">
        <v>576</v>
      </c>
      <c r="B564">
        <v>563</v>
      </c>
      <c r="C564">
        <v>314810</v>
      </c>
      <c r="D564" t="s">
        <v>833</v>
      </c>
    </row>
    <row r="565" spans="1:4" ht="15">
      <c r="A565" t="s">
        <v>577</v>
      </c>
      <c r="B565">
        <v>564</v>
      </c>
      <c r="C565">
        <v>314820</v>
      </c>
      <c r="D565" t="s">
        <v>829</v>
      </c>
    </row>
    <row r="566" spans="1:4" ht="15">
      <c r="A566" t="s">
        <v>578</v>
      </c>
      <c r="B566">
        <v>565</v>
      </c>
      <c r="C566">
        <v>314830</v>
      </c>
      <c r="D566" t="s">
        <v>620</v>
      </c>
    </row>
    <row r="567" spans="1:4" ht="15">
      <c r="A567" t="s">
        <v>579</v>
      </c>
      <c r="B567">
        <v>566</v>
      </c>
      <c r="C567">
        <v>314840</v>
      </c>
      <c r="D567" t="s">
        <v>330</v>
      </c>
    </row>
    <row r="568" spans="1:4" ht="15">
      <c r="A568" t="s">
        <v>580</v>
      </c>
      <c r="B568">
        <v>567</v>
      </c>
      <c r="C568">
        <v>314850</v>
      </c>
      <c r="D568" t="s">
        <v>814</v>
      </c>
    </row>
    <row r="569" spans="1:4" ht="15">
      <c r="A569" t="s">
        <v>581</v>
      </c>
      <c r="B569">
        <v>568</v>
      </c>
      <c r="C569">
        <v>314860</v>
      </c>
      <c r="D569" t="s">
        <v>330</v>
      </c>
    </row>
    <row r="570" spans="1:4" ht="15">
      <c r="A570" t="s">
        <v>582</v>
      </c>
      <c r="B570">
        <v>569</v>
      </c>
      <c r="C570">
        <v>314870</v>
      </c>
      <c r="D570" t="s">
        <v>582</v>
      </c>
    </row>
    <row r="571" spans="1:4" ht="15">
      <c r="A571" t="s">
        <v>583</v>
      </c>
      <c r="B571">
        <v>570</v>
      </c>
      <c r="C571">
        <v>314875</v>
      </c>
      <c r="D571" t="s">
        <v>469</v>
      </c>
    </row>
    <row r="572" spans="1:4" ht="15">
      <c r="A572" t="s">
        <v>584</v>
      </c>
      <c r="B572">
        <v>571</v>
      </c>
      <c r="C572">
        <v>314880</v>
      </c>
      <c r="D572" t="s">
        <v>620</v>
      </c>
    </row>
    <row r="573" spans="1:4" ht="15">
      <c r="A573" t="s">
        <v>585</v>
      </c>
      <c r="B573">
        <v>572</v>
      </c>
      <c r="C573">
        <v>314890</v>
      </c>
      <c r="D573" t="s">
        <v>265</v>
      </c>
    </row>
    <row r="574" spans="1:4" ht="15">
      <c r="A574" t="s">
        <v>586</v>
      </c>
      <c r="B574">
        <v>573</v>
      </c>
      <c r="C574">
        <v>314900</v>
      </c>
      <c r="D574" t="s">
        <v>469</v>
      </c>
    </row>
    <row r="575" spans="1:4" ht="15">
      <c r="A575" t="s">
        <v>587</v>
      </c>
      <c r="B575">
        <v>574</v>
      </c>
      <c r="C575">
        <v>314910</v>
      </c>
      <c r="D575" t="s">
        <v>626</v>
      </c>
    </row>
    <row r="576" spans="1:4" ht="15">
      <c r="A576" t="s">
        <v>588</v>
      </c>
      <c r="B576">
        <v>575</v>
      </c>
      <c r="C576">
        <v>314915</v>
      </c>
      <c r="D576" t="s">
        <v>413</v>
      </c>
    </row>
    <row r="577" spans="1:4" ht="15">
      <c r="A577" t="s">
        <v>589</v>
      </c>
      <c r="B577">
        <v>576</v>
      </c>
      <c r="C577">
        <v>314920</v>
      </c>
      <c r="D577" t="s">
        <v>832</v>
      </c>
    </row>
    <row r="578" spans="1:4" ht="15">
      <c r="A578" t="s">
        <v>590</v>
      </c>
      <c r="B578">
        <v>577</v>
      </c>
      <c r="C578">
        <v>314930</v>
      </c>
      <c r="D578" t="s">
        <v>83</v>
      </c>
    </row>
    <row r="579" spans="1:4" ht="15">
      <c r="A579" t="s">
        <v>591</v>
      </c>
      <c r="B579">
        <v>578</v>
      </c>
      <c r="C579">
        <v>314940</v>
      </c>
      <c r="D579" t="s">
        <v>433</v>
      </c>
    </row>
    <row r="580" spans="1:4" ht="15">
      <c r="A580" t="s">
        <v>592</v>
      </c>
      <c r="B580">
        <v>579</v>
      </c>
      <c r="C580">
        <v>314950</v>
      </c>
      <c r="D580" t="s">
        <v>433</v>
      </c>
    </row>
    <row r="581" spans="1:4" ht="15">
      <c r="A581" t="s">
        <v>593</v>
      </c>
      <c r="B581">
        <v>580</v>
      </c>
      <c r="C581">
        <v>314960</v>
      </c>
      <c r="D581" t="s">
        <v>798</v>
      </c>
    </row>
    <row r="582" spans="1:4" ht="15">
      <c r="A582" t="s">
        <v>594</v>
      </c>
      <c r="B582">
        <v>581</v>
      </c>
      <c r="C582">
        <v>314970</v>
      </c>
      <c r="D582" t="s">
        <v>265</v>
      </c>
    </row>
    <row r="583" spans="1:4" ht="15">
      <c r="A583" t="s">
        <v>595</v>
      </c>
      <c r="B583">
        <v>582</v>
      </c>
      <c r="C583">
        <v>314980</v>
      </c>
      <c r="D583" t="s">
        <v>832</v>
      </c>
    </row>
    <row r="584" spans="1:4" ht="15">
      <c r="A584" t="s">
        <v>596</v>
      </c>
      <c r="B584">
        <v>583</v>
      </c>
      <c r="C584">
        <v>314990</v>
      </c>
      <c r="D584" t="s">
        <v>843</v>
      </c>
    </row>
    <row r="585" spans="1:4" ht="15">
      <c r="A585" t="s">
        <v>597</v>
      </c>
      <c r="B585">
        <v>584</v>
      </c>
      <c r="C585">
        <v>314995</v>
      </c>
      <c r="D585" t="s">
        <v>231</v>
      </c>
    </row>
    <row r="586" spans="1:4" ht="15">
      <c r="A586" t="s">
        <v>598</v>
      </c>
      <c r="B586">
        <v>585</v>
      </c>
      <c r="C586">
        <v>315000</v>
      </c>
      <c r="D586" t="s">
        <v>814</v>
      </c>
    </row>
    <row r="587" spans="1:4" ht="15">
      <c r="A587" t="s">
        <v>599</v>
      </c>
      <c r="B587">
        <v>586</v>
      </c>
      <c r="C587">
        <v>315010</v>
      </c>
      <c r="D587" t="s">
        <v>433</v>
      </c>
    </row>
    <row r="588" spans="1:4" ht="15">
      <c r="A588" t="s">
        <v>600</v>
      </c>
      <c r="B588">
        <v>587</v>
      </c>
      <c r="C588">
        <v>315015</v>
      </c>
      <c r="D588" t="s">
        <v>231</v>
      </c>
    </row>
    <row r="589" spans="1:4" ht="15">
      <c r="A589" t="s">
        <v>601</v>
      </c>
      <c r="B589">
        <v>588</v>
      </c>
      <c r="C589">
        <v>315020</v>
      </c>
      <c r="D589" t="s">
        <v>620</v>
      </c>
    </row>
    <row r="590" spans="1:4" ht="15">
      <c r="A590" t="s">
        <v>602</v>
      </c>
      <c r="B590">
        <v>589</v>
      </c>
      <c r="C590">
        <v>315030</v>
      </c>
      <c r="D590" t="s">
        <v>875</v>
      </c>
    </row>
    <row r="591" spans="1:4" ht="15">
      <c r="A591" t="s">
        <v>603</v>
      </c>
      <c r="B591">
        <v>590</v>
      </c>
      <c r="C591">
        <v>315040</v>
      </c>
      <c r="D591" t="s">
        <v>83</v>
      </c>
    </row>
    <row r="592" spans="1:4" ht="15">
      <c r="A592" t="s">
        <v>604</v>
      </c>
      <c r="B592">
        <v>591</v>
      </c>
      <c r="C592">
        <v>315050</v>
      </c>
      <c r="D592" t="s">
        <v>265</v>
      </c>
    </row>
    <row r="593" spans="1:4" ht="15">
      <c r="A593" t="s">
        <v>867</v>
      </c>
      <c r="B593">
        <v>592</v>
      </c>
      <c r="C593">
        <v>315053</v>
      </c>
      <c r="D593" t="s">
        <v>231</v>
      </c>
    </row>
    <row r="594" spans="1:4" ht="15">
      <c r="A594" t="s">
        <v>605</v>
      </c>
      <c r="B594">
        <v>593</v>
      </c>
      <c r="C594">
        <v>315057</v>
      </c>
      <c r="D594" t="s">
        <v>413</v>
      </c>
    </row>
    <row r="595" spans="1:4" ht="15">
      <c r="A595" t="s">
        <v>606</v>
      </c>
      <c r="B595">
        <v>594</v>
      </c>
      <c r="C595">
        <v>315060</v>
      </c>
      <c r="D595" t="s">
        <v>265</v>
      </c>
    </row>
    <row r="596" spans="1:4" ht="15">
      <c r="A596" t="s">
        <v>607</v>
      </c>
      <c r="B596">
        <v>595</v>
      </c>
      <c r="C596">
        <v>315070</v>
      </c>
      <c r="D596" t="s">
        <v>832</v>
      </c>
    </row>
    <row r="597" spans="1:4" ht="15">
      <c r="A597" t="s">
        <v>608</v>
      </c>
      <c r="B597">
        <v>596</v>
      </c>
      <c r="C597">
        <v>315080</v>
      </c>
      <c r="D597" t="s">
        <v>78</v>
      </c>
    </row>
    <row r="598" spans="1:4" ht="15">
      <c r="A598" t="s">
        <v>609</v>
      </c>
      <c r="B598">
        <v>597</v>
      </c>
      <c r="C598">
        <v>315090</v>
      </c>
      <c r="D598" t="s">
        <v>626</v>
      </c>
    </row>
    <row r="599" spans="1:4" ht="15">
      <c r="A599" t="s">
        <v>610</v>
      </c>
      <c r="B599">
        <v>598</v>
      </c>
      <c r="C599">
        <v>315100</v>
      </c>
      <c r="D599" t="s">
        <v>626</v>
      </c>
    </row>
    <row r="600" spans="1:4" ht="15">
      <c r="A600" t="s">
        <v>611</v>
      </c>
      <c r="B600">
        <v>599</v>
      </c>
      <c r="C600">
        <v>315110</v>
      </c>
      <c r="D600" t="s">
        <v>453</v>
      </c>
    </row>
    <row r="601" spans="1:4" ht="15">
      <c r="A601" t="s">
        <v>612</v>
      </c>
      <c r="B601">
        <v>600</v>
      </c>
      <c r="C601">
        <v>315120</v>
      </c>
      <c r="D601" t="s">
        <v>612</v>
      </c>
    </row>
    <row r="602" spans="1:4" ht="15">
      <c r="A602" t="s">
        <v>613</v>
      </c>
      <c r="B602">
        <v>601</v>
      </c>
      <c r="C602">
        <v>315130</v>
      </c>
      <c r="D602" t="s">
        <v>829</v>
      </c>
    </row>
    <row r="603" spans="1:4" ht="15">
      <c r="A603" t="s">
        <v>614</v>
      </c>
      <c r="B603">
        <v>602</v>
      </c>
      <c r="C603">
        <v>315140</v>
      </c>
      <c r="D603" t="s">
        <v>265</v>
      </c>
    </row>
    <row r="604" spans="1:4" ht="15">
      <c r="A604" t="s">
        <v>868</v>
      </c>
      <c r="B604">
        <v>603</v>
      </c>
      <c r="C604">
        <v>315150</v>
      </c>
      <c r="D604" t="s">
        <v>573</v>
      </c>
    </row>
    <row r="605" spans="1:4" ht="15">
      <c r="A605" t="s">
        <v>615</v>
      </c>
      <c r="B605">
        <v>604</v>
      </c>
      <c r="C605">
        <v>315160</v>
      </c>
      <c r="D605" t="s">
        <v>832</v>
      </c>
    </row>
    <row r="606" spans="1:4" ht="15">
      <c r="A606" t="s">
        <v>616</v>
      </c>
      <c r="B606">
        <v>605</v>
      </c>
      <c r="C606">
        <v>315170</v>
      </c>
      <c r="D606" t="s">
        <v>33</v>
      </c>
    </row>
    <row r="607" spans="1:4" ht="15">
      <c r="A607" t="s">
        <v>617</v>
      </c>
      <c r="B607">
        <v>606</v>
      </c>
      <c r="C607">
        <v>315180</v>
      </c>
      <c r="D607" t="s">
        <v>626</v>
      </c>
    </row>
    <row r="608" spans="1:4" ht="15">
      <c r="A608" t="s">
        <v>618</v>
      </c>
      <c r="B608">
        <v>607</v>
      </c>
      <c r="C608">
        <v>315190</v>
      </c>
      <c r="D608" t="s">
        <v>469</v>
      </c>
    </row>
    <row r="609" spans="1:4" ht="15">
      <c r="A609" t="s">
        <v>619</v>
      </c>
      <c r="B609">
        <v>608</v>
      </c>
      <c r="C609">
        <v>315200</v>
      </c>
      <c r="D609" t="s">
        <v>798</v>
      </c>
    </row>
    <row r="610" spans="1:4" ht="15">
      <c r="A610" t="s">
        <v>620</v>
      </c>
      <c r="B610">
        <v>609</v>
      </c>
      <c r="C610">
        <v>315210</v>
      </c>
      <c r="D610" t="s">
        <v>620</v>
      </c>
    </row>
    <row r="611" spans="1:4" ht="15">
      <c r="A611" t="s">
        <v>621</v>
      </c>
      <c r="B611">
        <v>610</v>
      </c>
      <c r="C611">
        <v>315213</v>
      </c>
      <c r="D611" t="s">
        <v>612</v>
      </c>
    </row>
    <row r="612" spans="1:4" ht="15">
      <c r="A612" t="s">
        <v>622</v>
      </c>
      <c r="B612">
        <v>611</v>
      </c>
      <c r="C612">
        <v>315217</v>
      </c>
      <c r="D612" t="s">
        <v>582</v>
      </c>
    </row>
    <row r="613" spans="1:4" ht="15">
      <c r="A613" t="s">
        <v>623</v>
      </c>
      <c r="B613">
        <v>612</v>
      </c>
      <c r="C613">
        <v>315220</v>
      </c>
      <c r="D613" t="s">
        <v>515</v>
      </c>
    </row>
    <row r="614" spans="1:4" ht="15">
      <c r="A614" t="s">
        <v>624</v>
      </c>
      <c r="B614">
        <v>613</v>
      </c>
      <c r="C614">
        <v>315230</v>
      </c>
      <c r="D614" t="s">
        <v>620</v>
      </c>
    </row>
    <row r="615" spans="1:4" ht="15">
      <c r="A615" t="s">
        <v>625</v>
      </c>
      <c r="B615">
        <v>614</v>
      </c>
      <c r="C615">
        <v>315240</v>
      </c>
      <c r="D615" t="s">
        <v>814</v>
      </c>
    </row>
    <row r="616" spans="1:4" ht="15">
      <c r="A616" t="s">
        <v>626</v>
      </c>
      <c r="B616">
        <v>615</v>
      </c>
      <c r="C616">
        <v>315250</v>
      </c>
      <c r="D616" t="s">
        <v>626</v>
      </c>
    </row>
    <row r="617" spans="1:4" ht="15">
      <c r="A617" t="s">
        <v>627</v>
      </c>
      <c r="B617">
        <v>616</v>
      </c>
      <c r="C617">
        <v>315260</v>
      </c>
      <c r="D617" t="s">
        <v>843</v>
      </c>
    </row>
    <row r="618" spans="1:4" ht="15">
      <c r="A618" t="s">
        <v>628</v>
      </c>
      <c r="B618">
        <v>617</v>
      </c>
      <c r="C618">
        <v>315270</v>
      </c>
      <c r="D618" t="s">
        <v>875</v>
      </c>
    </row>
    <row r="619" spans="1:4" ht="15">
      <c r="A619" t="s">
        <v>629</v>
      </c>
      <c r="B619">
        <v>618</v>
      </c>
      <c r="C619">
        <v>315280</v>
      </c>
      <c r="D619" t="s">
        <v>833</v>
      </c>
    </row>
    <row r="620" spans="1:4" ht="15">
      <c r="A620" t="s">
        <v>630</v>
      </c>
      <c r="B620">
        <v>619</v>
      </c>
      <c r="C620">
        <v>315290</v>
      </c>
      <c r="D620" t="s">
        <v>573</v>
      </c>
    </row>
    <row r="621" spans="1:4" ht="15">
      <c r="A621" t="s">
        <v>631</v>
      </c>
      <c r="B621">
        <v>620</v>
      </c>
      <c r="C621">
        <v>315300</v>
      </c>
      <c r="D621" t="s">
        <v>832</v>
      </c>
    </row>
    <row r="622" spans="1:4" ht="15">
      <c r="A622" t="s">
        <v>632</v>
      </c>
      <c r="B622">
        <v>621</v>
      </c>
      <c r="C622">
        <v>315310</v>
      </c>
      <c r="D622" t="s">
        <v>829</v>
      </c>
    </row>
    <row r="623" spans="1:4" ht="15">
      <c r="A623" t="s">
        <v>633</v>
      </c>
      <c r="B623">
        <v>622</v>
      </c>
      <c r="C623">
        <v>315320</v>
      </c>
      <c r="D623" t="s">
        <v>798</v>
      </c>
    </row>
    <row r="624" spans="1:4" ht="15">
      <c r="A624" t="s">
        <v>634</v>
      </c>
      <c r="B624">
        <v>623</v>
      </c>
      <c r="C624">
        <v>315330</v>
      </c>
      <c r="D624" t="s">
        <v>258</v>
      </c>
    </row>
    <row r="625" spans="1:4" ht="15">
      <c r="A625" t="s">
        <v>635</v>
      </c>
      <c r="B625">
        <v>624</v>
      </c>
      <c r="C625">
        <v>315340</v>
      </c>
      <c r="D625" t="s">
        <v>575</v>
      </c>
    </row>
    <row r="626" spans="1:4" ht="15">
      <c r="A626" t="s">
        <v>636</v>
      </c>
      <c r="B626">
        <v>625</v>
      </c>
      <c r="C626">
        <v>315360</v>
      </c>
      <c r="D626" t="s">
        <v>798</v>
      </c>
    </row>
    <row r="627" spans="1:4" ht="15">
      <c r="A627" t="s">
        <v>637</v>
      </c>
      <c r="B627">
        <v>626</v>
      </c>
      <c r="C627">
        <v>315370</v>
      </c>
      <c r="D627" t="s">
        <v>798</v>
      </c>
    </row>
    <row r="628" spans="1:4" ht="15">
      <c r="A628" t="s">
        <v>869</v>
      </c>
      <c r="B628">
        <v>627</v>
      </c>
      <c r="C628">
        <v>315380</v>
      </c>
      <c r="D628" t="s">
        <v>78</v>
      </c>
    </row>
    <row r="629" spans="1:4" ht="15">
      <c r="A629" t="s">
        <v>638</v>
      </c>
      <c r="B629">
        <v>628</v>
      </c>
      <c r="C629">
        <v>315390</v>
      </c>
      <c r="D629" t="s">
        <v>83</v>
      </c>
    </row>
    <row r="630" spans="1:4" ht="15">
      <c r="A630" t="s">
        <v>639</v>
      </c>
      <c r="B630">
        <v>629</v>
      </c>
      <c r="C630">
        <v>315400</v>
      </c>
      <c r="D630" t="s">
        <v>620</v>
      </c>
    </row>
    <row r="631" spans="1:4" ht="15">
      <c r="A631" t="s">
        <v>640</v>
      </c>
      <c r="B631">
        <v>630</v>
      </c>
      <c r="C631">
        <v>315410</v>
      </c>
      <c r="D631" t="s">
        <v>453</v>
      </c>
    </row>
    <row r="632" spans="1:4" ht="15">
      <c r="A632" t="s">
        <v>641</v>
      </c>
      <c r="B632">
        <v>631</v>
      </c>
      <c r="C632">
        <v>315415</v>
      </c>
      <c r="D632" t="s">
        <v>469</v>
      </c>
    </row>
    <row r="633" spans="1:4" ht="15">
      <c r="A633" t="s">
        <v>642</v>
      </c>
      <c r="B633">
        <v>632</v>
      </c>
      <c r="C633">
        <v>315420</v>
      </c>
      <c r="D633" t="s">
        <v>875</v>
      </c>
    </row>
    <row r="634" spans="1:4" ht="15">
      <c r="A634" t="s">
        <v>643</v>
      </c>
      <c r="B634">
        <v>633</v>
      </c>
      <c r="C634">
        <v>315430</v>
      </c>
      <c r="D634" t="s">
        <v>330</v>
      </c>
    </row>
    <row r="635" spans="1:4" ht="15">
      <c r="A635" t="s">
        <v>644</v>
      </c>
      <c r="B635">
        <v>634</v>
      </c>
      <c r="C635">
        <v>315440</v>
      </c>
      <c r="D635" t="s">
        <v>78</v>
      </c>
    </row>
    <row r="636" spans="1:4" ht="15">
      <c r="A636" t="s">
        <v>645</v>
      </c>
      <c r="B636">
        <v>635</v>
      </c>
      <c r="C636">
        <v>315445</v>
      </c>
      <c r="D636" t="s">
        <v>835</v>
      </c>
    </row>
    <row r="637" spans="1:4" ht="15">
      <c r="A637" t="s">
        <v>646</v>
      </c>
      <c r="B637">
        <v>636</v>
      </c>
      <c r="C637">
        <v>315450</v>
      </c>
      <c r="D637" t="s">
        <v>515</v>
      </c>
    </row>
    <row r="638" spans="1:4" ht="15">
      <c r="A638" t="s">
        <v>647</v>
      </c>
      <c r="B638">
        <v>637</v>
      </c>
      <c r="C638">
        <v>315460</v>
      </c>
      <c r="D638" t="s">
        <v>83</v>
      </c>
    </row>
    <row r="639" spans="1:4" ht="15">
      <c r="A639" t="s">
        <v>648</v>
      </c>
      <c r="B639">
        <v>638</v>
      </c>
      <c r="C639">
        <v>315470</v>
      </c>
      <c r="D639" t="s">
        <v>843</v>
      </c>
    </row>
    <row r="640" spans="1:4" ht="15">
      <c r="A640" t="s">
        <v>649</v>
      </c>
      <c r="B640">
        <v>639</v>
      </c>
      <c r="C640">
        <v>315480</v>
      </c>
      <c r="D640" t="s">
        <v>83</v>
      </c>
    </row>
    <row r="641" spans="1:4" ht="15">
      <c r="A641" t="s">
        <v>650</v>
      </c>
      <c r="B641">
        <v>640</v>
      </c>
      <c r="C641">
        <v>315490</v>
      </c>
      <c r="D641" t="s">
        <v>620</v>
      </c>
    </row>
    <row r="642" spans="1:4" ht="15">
      <c r="A642" t="s">
        <v>651</v>
      </c>
      <c r="B642">
        <v>641</v>
      </c>
      <c r="C642">
        <v>315510</v>
      </c>
      <c r="D642" t="s">
        <v>582</v>
      </c>
    </row>
    <row r="643" spans="1:4" ht="15">
      <c r="A643" t="s">
        <v>652</v>
      </c>
      <c r="B643">
        <v>642</v>
      </c>
      <c r="C643">
        <v>315500</v>
      </c>
      <c r="D643" t="s">
        <v>620</v>
      </c>
    </row>
    <row r="644" spans="1:4" ht="15">
      <c r="A644" t="s">
        <v>653</v>
      </c>
      <c r="B644">
        <v>643</v>
      </c>
      <c r="C644">
        <v>315520</v>
      </c>
      <c r="D644" t="s">
        <v>78</v>
      </c>
    </row>
    <row r="645" spans="1:4" ht="15">
      <c r="A645" t="s">
        <v>654</v>
      </c>
      <c r="B645">
        <v>644</v>
      </c>
      <c r="C645">
        <v>315530</v>
      </c>
      <c r="D645" t="s">
        <v>83</v>
      </c>
    </row>
    <row r="646" spans="1:4" ht="15">
      <c r="A646" t="s">
        <v>655</v>
      </c>
      <c r="B646">
        <v>645</v>
      </c>
      <c r="C646">
        <v>315540</v>
      </c>
      <c r="D646" t="s">
        <v>433</v>
      </c>
    </row>
    <row r="647" spans="1:4" ht="15">
      <c r="A647" t="s">
        <v>656</v>
      </c>
      <c r="B647">
        <v>646</v>
      </c>
      <c r="C647">
        <v>315550</v>
      </c>
      <c r="D647" t="s">
        <v>575</v>
      </c>
    </row>
    <row r="648" spans="1:4" ht="15">
      <c r="A648" t="s">
        <v>657</v>
      </c>
      <c r="B648">
        <v>647</v>
      </c>
      <c r="C648">
        <v>315560</v>
      </c>
      <c r="D648" t="s">
        <v>515</v>
      </c>
    </row>
    <row r="649" spans="1:4" ht="15">
      <c r="A649" t="s">
        <v>658</v>
      </c>
      <c r="B649">
        <v>648</v>
      </c>
      <c r="C649">
        <v>315570</v>
      </c>
      <c r="D649" t="s">
        <v>376</v>
      </c>
    </row>
    <row r="650" spans="1:4" ht="15">
      <c r="A650" t="s">
        <v>659</v>
      </c>
      <c r="B650">
        <v>649</v>
      </c>
      <c r="C650">
        <v>315580</v>
      </c>
      <c r="D650" t="s">
        <v>829</v>
      </c>
    </row>
    <row r="651" spans="1:4" ht="15">
      <c r="A651" t="s">
        <v>660</v>
      </c>
      <c r="B651">
        <v>650</v>
      </c>
      <c r="C651">
        <v>315590</v>
      </c>
      <c r="D651" t="s">
        <v>433</v>
      </c>
    </row>
    <row r="652" spans="1:4" ht="15">
      <c r="A652" t="s">
        <v>661</v>
      </c>
      <c r="B652">
        <v>651</v>
      </c>
      <c r="C652">
        <v>315600</v>
      </c>
      <c r="D652" t="s">
        <v>258</v>
      </c>
    </row>
    <row r="653" spans="1:4" ht="15">
      <c r="A653" t="s">
        <v>662</v>
      </c>
      <c r="B653">
        <v>652</v>
      </c>
      <c r="C653">
        <v>315610</v>
      </c>
      <c r="D653" t="s">
        <v>875</v>
      </c>
    </row>
    <row r="654" spans="1:4" ht="15">
      <c r="A654" t="s">
        <v>663</v>
      </c>
      <c r="B654">
        <v>653</v>
      </c>
      <c r="C654">
        <v>315620</v>
      </c>
      <c r="D654" t="s">
        <v>433</v>
      </c>
    </row>
    <row r="655" spans="1:4" ht="15">
      <c r="A655" t="s">
        <v>664</v>
      </c>
      <c r="B655">
        <v>654</v>
      </c>
      <c r="C655">
        <v>315630</v>
      </c>
      <c r="D655" t="s">
        <v>829</v>
      </c>
    </row>
    <row r="656" spans="1:4" ht="15">
      <c r="A656" t="s">
        <v>665</v>
      </c>
      <c r="B656">
        <v>655</v>
      </c>
      <c r="C656">
        <v>315640</v>
      </c>
      <c r="D656" t="s">
        <v>833</v>
      </c>
    </row>
    <row r="657" spans="1:4" ht="15">
      <c r="A657" t="s">
        <v>666</v>
      </c>
      <c r="B657">
        <v>656</v>
      </c>
      <c r="C657">
        <v>315645</v>
      </c>
      <c r="D657" t="s">
        <v>829</v>
      </c>
    </row>
    <row r="658" spans="1:4" ht="15">
      <c r="A658" t="s">
        <v>667</v>
      </c>
      <c r="B658">
        <v>657</v>
      </c>
      <c r="C658">
        <v>315650</v>
      </c>
      <c r="D658" t="s">
        <v>515</v>
      </c>
    </row>
    <row r="659" spans="1:4" ht="15">
      <c r="A659" t="s">
        <v>668</v>
      </c>
      <c r="B659">
        <v>658</v>
      </c>
      <c r="C659">
        <v>315660</v>
      </c>
      <c r="D659" t="s">
        <v>582</v>
      </c>
    </row>
    <row r="660" spans="1:4" ht="15">
      <c r="A660" t="s">
        <v>669</v>
      </c>
      <c r="B660">
        <v>659</v>
      </c>
      <c r="C660">
        <v>315670</v>
      </c>
      <c r="D660" t="s">
        <v>83</v>
      </c>
    </row>
    <row r="661" spans="1:4" ht="15">
      <c r="A661" t="s">
        <v>670</v>
      </c>
      <c r="B661">
        <v>660</v>
      </c>
      <c r="C661">
        <v>315680</v>
      </c>
      <c r="D661" t="s">
        <v>258</v>
      </c>
    </row>
    <row r="662" spans="1:4" ht="15">
      <c r="A662" t="s">
        <v>671</v>
      </c>
      <c r="B662">
        <v>661</v>
      </c>
      <c r="C662">
        <v>315690</v>
      </c>
      <c r="D662" t="s">
        <v>832</v>
      </c>
    </row>
    <row r="663" spans="1:4" ht="15">
      <c r="A663" t="s">
        <v>672</v>
      </c>
      <c r="B663">
        <v>662</v>
      </c>
      <c r="C663">
        <v>315700</v>
      </c>
      <c r="D663" t="s">
        <v>515</v>
      </c>
    </row>
    <row r="664" spans="1:4" ht="15">
      <c r="A664" t="s">
        <v>673</v>
      </c>
      <c r="B664">
        <v>663</v>
      </c>
      <c r="C664">
        <v>315710</v>
      </c>
      <c r="D664" t="s">
        <v>582</v>
      </c>
    </row>
    <row r="665" spans="1:4" ht="15">
      <c r="A665" t="s">
        <v>674</v>
      </c>
      <c r="B665">
        <v>664</v>
      </c>
      <c r="C665">
        <v>315720</v>
      </c>
      <c r="D665" t="s">
        <v>376</v>
      </c>
    </row>
    <row r="666" spans="1:4" ht="15">
      <c r="A666" t="s">
        <v>675</v>
      </c>
      <c r="B666">
        <v>665</v>
      </c>
      <c r="C666">
        <v>315725</v>
      </c>
      <c r="D666" t="s">
        <v>231</v>
      </c>
    </row>
    <row r="667" spans="1:4" ht="15">
      <c r="A667" t="s">
        <v>676</v>
      </c>
      <c r="B667">
        <v>666</v>
      </c>
      <c r="C667">
        <v>315727</v>
      </c>
      <c r="D667" t="s">
        <v>433</v>
      </c>
    </row>
    <row r="668" spans="1:4" ht="15">
      <c r="A668" t="s">
        <v>677</v>
      </c>
      <c r="B668">
        <v>667</v>
      </c>
      <c r="C668">
        <v>315730</v>
      </c>
      <c r="D668" t="s">
        <v>78</v>
      </c>
    </row>
    <row r="669" spans="1:4" ht="15">
      <c r="A669" t="s">
        <v>678</v>
      </c>
      <c r="B669">
        <v>668</v>
      </c>
      <c r="C669">
        <v>315733</v>
      </c>
      <c r="D669" t="s">
        <v>875</v>
      </c>
    </row>
    <row r="670" spans="1:4" ht="15">
      <c r="A670" t="s">
        <v>679</v>
      </c>
      <c r="B670">
        <v>669</v>
      </c>
      <c r="C670">
        <v>315737</v>
      </c>
      <c r="D670" t="s">
        <v>515</v>
      </c>
    </row>
    <row r="671" spans="1:4" ht="15">
      <c r="A671" t="s">
        <v>680</v>
      </c>
      <c r="B671">
        <v>670</v>
      </c>
      <c r="C671">
        <v>315740</v>
      </c>
      <c r="D671" t="s">
        <v>620</v>
      </c>
    </row>
    <row r="672" spans="1:4" ht="15">
      <c r="A672" t="s">
        <v>681</v>
      </c>
      <c r="B672">
        <v>671</v>
      </c>
      <c r="C672">
        <v>315750</v>
      </c>
      <c r="D672" t="s">
        <v>330</v>
      </c>
    </row>
    <row r="673" spans="1:4" ht="15">
      <c r="A673" t="s">
        <v>682</v>
      </c>
      <c r="B673">
        <v>672</v>
      </c>
      <c r="C673">
        <v>315760</v>
      </c>
      <c r="D673" t="s">
        <v>612</v>
      </c>
    </row>
    <row r="674" spans="1:4" ht="15">
      <c r="A674" t="s">
        <v>683</v>
      </c>
      <c r="B674">
        <v>673</v>
      </c>
      <c r="C674">
        <v>315765</v>
      </c>
      <c r="D674" t="s">
        <v>814</v>
      </c>
    </row>
    <row r="675" spans="1:4" ht="15">
      <c r="A675" t="s">
        <v>684</v>
      </c>
      <c r="B675">
        <v>674</v>
      </c>
      <c r="C675">
        <v>315770</v>
      </c>
      <c r="D675" t="s">
        <v>832</v>
      </c>
    </row>
    <row r="676" spans="1:4" ht="15">
      <c r="A676" t="s">
        <v>685</v>
      </c>
      <c r="B676">
        <v>675</v>
      </c>
      <c r="C676">
        <v>315780</v>
      </c>
      <c r="D676" t="s">
        <v>83</v>
      </c>
    </row>
    <row r="677" spans="1:4" ht="15">
      <c r="A677" t="s">
        <v>686</v>
      </c>
      <c r="B677">
        <v>676</v>
      </c>
      <c r="C677">
        <v>315790</v>
      </c>
      <c r="D677" t="s">
        <v>469</v>
      </c>
    </row>
    <row r="678" spans="1:4" ht="15">
      <c r="A678" t="s">
        <v>687</v>
      </c>
      <c r="B678">
        <v>677</v>
      </c>
      <c r="C678">
        <v>315800</v>
      </c>
      <c r="D678" t="s">
        <v>376</v>
      </c>
    </row>
    <row r="679" spans="1:4" ht="15">
      <c r="A679" t="s">
        <v>688</v>
      </c>
      <c r="B679">
        <v>678</v>
      </c>
      <c r="C679">
        <v>315810</v>
      </c>
      <c r="D679" t="s">
        <v>582</v>
      </c>
    </row>
    <row r="680" spans="1:4" ht="15">
      <c r="A680" t="s">
        <v>689</v>
      </c>
      <c r="B680">
        <v>679</v>
      </c>
      <c r="C680">
        <v>315820</v>
      </c>
      <c r="D680" t="s">
        <v>330</v>
      </c>
    </row>
    <row r="681" spans="1:4" ht="15">
      <c r="A681" t="s">
        <v>690</v>
      </c>
      <c r="B681">
        <v>680</v>
      </c>
      <c r="C681">
        <v>315920</v>
      </c>
      <c r="D681" t="s">
        <v>626</v>
      </c>
    </row>
    <row r="682" spans="1:4" ht="15">
      <c r="A682" t="s">
        <v>691</v>
      </c>
      <c r="B682">
        <v>681</v>
      </c>
      <c r="C682">
        <v>315930</v>
      </c>
      <c r="D682" t="s">
        <v>433</v>
      </c>
    </row>
    <row r="683" spans="1:4" ht="15">
      <c r="A683" t="s">
        <v>692</v>
      </c>
      <c r="B683">
        <v>682</v>
      </c>
      <c r="C683">
        <v>315935</v>
      </c>
      <c r="D683" t="s">
        <v>231</v>
      </c>
    </row>
    <row r="684" spans="1:4" ht="15">
      <c r="A684" t="s">
        <v>870</v>
      </c>
      <c r="B684">
        <v>683</v>
      </c>
      <c r="C684">
        <v>315940</v>
      </c>
      <c r="D684" t="s">
        <v>78</v>
      </c>
    </row>
    <row r="685" spans="1:4" ht="15">
      <c r="A685" t="s">
        <v>693</v>
      </c>
      <c r="B685">
        <v>684</v>
      </c>
      <c r="C685">
        <v>315950</v>
      </c>
      <c r="D685" t="s">
        <v>330</v>
      </c>
    </row>
    <row r="686" spans="1:4" ht="15">
      <c r="A686" t="s">
        <v>694</v>
      </c>
      <c r="B686">
        <v>685</v>
      </c>
      <c r="C686">
        <v>315960</v>
      </c>
      <c r="D686" t="s">
        <v>626</v>
      </c>
    </row>
    <row r="687" spans="1:4" ht="15">
      <c r="A687" t="s">
        <v>695</v>
      </c>
      <c r="B687">
        <v>686</v>
      </c>
      <c r="C687">
        <v>315970</v>
      </c>
      <c r="D687" t="s">
        <v>575</v>
      </c>
    </row>
    <row r="688" spans="1:4" ht="15">
      <c r="A688" t="s">
        <v>696</v>
      </c>
      <c r="B688">
        <v>687</v>
      </c>
      <c r="C688">
        <v>315980</v>
      </c>
      <c r="D688" t="s">
        <v>401</v>
      </c>
    </row>
    <row r="689" spans="1:4" ht="15">
      <c r="A689" t="s">
        <v>697</v>
      </c>
      <c r="B689">
        <v>688</v>
      </c>
      <c r="C689">
        <v>315830</v>
      </c>
      <c r="D689" t="s">
        <v>843</v>
      </c>
    </row>
    <row r="690" spans="1:4" ht="15">
      <c r="A690" t="s">
        <v>698</v>
      </c>
      <c r="B690">
        <v>689</v>
      </c>
      <c r="C690">
        <v>315840</v>
      </c>
      <c r="D690" t="s">
        <v>453</v>
      </c>
    </row>
    <row r="691" spans="1:4" ht="15">
      <c r="A691" t="s">
        <v>699</v>
      </c>
      <c r="B691">
        <v>690</v>
      </c>
      <c r="C691">
        <v>315850</v>
      </c>
      <c r="D691" t="s">
        <v>798</v>
      </c>
    </row>
    <row r="692" spans="1:4" ht="15">
      <c r="A692" t="s">
        <v>700</v>
      </c>
      <c r="B692">
        <v>691</v>
      </c>
      <c r="C692">
        <v>315860</v>
      </c>
      <c r="D692" t="s">
        <v>433</v>
      </c>
    </row>
    <row r="693" spans="1:4" ht="15">
      <c r="A693" t="s">
        <v>701</v>
      </c>
      <c r="B693">
        <v>692</v>
      </c>
      <c r="C693">
        <v>315870</v>
      </c>
      <c r="D693" t="s">
        <v>78</v>
      </c>
    </row>
    <row r="694" spans="1:4" ht="15">
      <c r="A694" t="s">
        <v>702</v>
      </c>
      <c r="B694">
        <v>693</v>
      </c>
      <c r="C694">
        <v>315880</v>
      </c>
      <c r="D694" t="s">
        <v>265</v>
      </c>
    </row>
    <row r="695" spans="1:4" ht="15">
      <c r="A695" t="s">
        <v>703</v>
      </c>
      <c r="B695">
        <v>694</v>
      </c>
      <c r="C695">
        <v>315890</v>
      </c>
      <c r="D695" t="s">
        <v>469</v>
      </c>
    </row>
    <row r="696" spans="1:4" ht="15">
      <c r="A696" t="s">
        <v>704</v>
      </c>
      <c r="B696">
        <v>695</v>
      </c>
      <c r="C696">
        <v>315895</v>
      </c>
      <c r="D696" t="s">
        <v>231</v>
      </c>
    </row>
    <row r="697" spans="1:4" ht="15">
      <c r="A697" t="s">
        <v>705</v>
      </c>
      <c r="B697">
        <v>696</v>
      </c>
      <c r="C697">
        <v>315900</v>
      </c>
      <c r="D697" t="s">
        <v>83</v>
      </c>
    </row>
    <row r="698" spans="1:4" ht="15">
      <c r="A698" t="s">
        <v>706</v>
      </c>
      <c r="B698">
        <v>697</v>
      </c>
      <c r="C698">
        <v>315910</v>
      </c>
      <c r="D698" t="s">
        <v>78</v>
      </c>
    </row>
    <row r="699" spans="1:4" ht="15">
      <c r="A699" t="s">
        <v>707</v>
      </c>
      <c r="B699">
        <v>698</v>
      </c>
      <c r="C699">
        <v>315990</v>
      </c>
      <c r="D699" t="s">
        <v>265</v>
      </c>
    </row>
    <row r="700" spans="1:4" ht="15">
      <c r="A700" t="s">
        <v>708</v>
      </c>
      <c r="B700">
        <v>699</v>
      </c>
      <c r="C700">
        <v>316000</v>
      </c>
      <c r="D700" t="s">
        <v>453</v>
      </c>
    </row>
    <row r="701" spans="1:4" ht="15">
      <c r="A701" t="s">
        <v>709</v>
      </c>
      <c r="B701">
        <v>700</v>
      </c>
      <c r="C701">
        <v>316010</v>
      </c>
      <c r="D701" t="s">
        <v>620</v>
      </c>
    </row>
    <row r="702" spans="1:4" ht="15">
      <c r="A702" t="s">
        <v>710</v>
      </c>
      <c r="B702">
        <v>701</v>
      </c>
      <c r="C702">
        <v>316020</v>
      </c>
      <c r="D702" t="s">
        <v>258</v>
      </c>
    </row>
    <row r="703" spans="1:4" ht="15">
      <c r="A703" t="s">
        <v>711</v>
      </c>
      <c r="B703">
        <v>702</v>
      </c>
      <c r="C703">
        <v>316030</v>
      </c>
      <c r="D703" t="s">
        <v>582</v>
      </c>
    </row>
    <row r="704" spans="1:4" ht="15">
      <c r="A704" t="s">
        <v>712</v>
      </c>
      <c r="B704">
        <v>703</v>
      </c>
      <c r="C704">
        <v>316040</v>
      </c>
      <c r="D704" t="s">
        <v>265</v>
      </c>
    </row>
    <row r="705" spans="1:4" ht="15">
      <c r="A705" t="s">
        <v>713</v>
      </c>
      <c r="B705">
        <v>704</v>
      </c>
      <c r="C705">
        <v>316045</v>
      </c>
      <c r="D705" t="s">
        <v>515</v>
      </c>
    </row>
    <row r="706" spans="1:4" ht="15">
      <c r="A706" t="s">
        <v>714</v>
      </c>
      <c r="B706">
        <v>705</v>
      </c>
      <c r="C706">
        <v>316050</v>
      </c>
      <c r="D706" t="s">
        <v>376</v>
      </c>
    </row>
    <row r="707" spans="1:4" ht="15">
      <c r="A707" t="s">
        <v>715</v>
      </c>
      <c r="B707">
        <v>706</v>
      </c>
      <c r="C707">
        <v>316060</v>
      </c>
      <c r="D707" t="s">
        <v>798</v>
      </c>
    </row>
    <row r="708" spans="1:4" ht="15">
      <c r="A708" t="s">
        <v>716</v>
      </c>
      <c r="B708">
        <v>707</v>
      </c>
      <c r="C708">
        <v>316070</v>
      </c>
      <c r="D708" t="s">
        <v>433</v>
      </c>
    </row>
    <row r="709" spans="1:4" ht="15">
      <c r="A709" t="s">
        <v>717</v>
      </c>
      <c r="B709">
        <v>708</v>
      </c>
      <c r="C709">
        <v>316080</v>
      </c>
      <c r="D709" t="s">
        <v>843</v>
      </c>
    </row>
    <row r="710" spans="1:4" ht="15">
      <c r="A710" t="s">
        <v>718</v>
      </c>
      <c r="B710">
        <v>709</v>
      </c>
      <c r="C710">
        <v>316090</v>
      </c>
      <c r="D710" t="s">
        <v>78</v>
      </c>
    </row>
    <row r="711" spans="1:4" ht="15">
      <c r="A711" t="s">
        <v>719</v>
      </c>
      <c r="B711">
        <v>710</v>
      </c>
      <c r="C711">
        <v>316095</v>
      </c>
      <c r="D711" t="s">
        <v>231</v>
      </c>
    </row>
    <row r="712" spans="1:4" ht="15">
      <c r="A712" t="s">
        <v>720</v>
      </c>
      <c r="B712">
        <v>711</v>
      </c>
      <c r="C712">
        <v>316100</v>
      </c>
      <c r="D712" t="s">
        <v>376</v>
      </c>
    </row>
    <row r="713" spans="1:4" ht="15">
      <c r="A713" t="s">
        <v>721</v>
      </c>
      <c r="B713">
        <v>712</v>
      </c>
      <c r="C713">
        <v>316105</v>
      </c>
      <c r="D713" t="s">
        <v>330</v>
      </c>
    </row>
    <row r="714" spans="1:4" ht="15">
      <c r="A714" t="s">
        <v>722</v>
      </c>
      <c r="B714">
        <v>713</v>
      </c>
      <c r="C714">
        <v>316110</v>
      </c>
      <c r="D714" t="s">
        <v>413</v>
      </c>
    </row>
    <row r="715" spans="1:4" ht="15">
      <c r="A715" t="s">
        <v>723</v>
      </c>
      <c r="B715">
        <v>714</v>
      </c>
      <c r="C715">
        <v>316120</v>
      </c>
      <c r="D715" t="s">
        <v>265</v>
      </c>
    </row>
    <row r="716" spans="1:4" ht="15">
      <c r="A716" t="s">
        <v>724</v>
      </c>
      <c r="B716">
        <v>715</v>
      </c>
      <c r="C716">
        <v>316130</v>
      </c>
      <c r="D716" t="s">
        <v>832</v>
      </c>
    </row>
    <row r="717" spans="1:4" ht="15">
      <c r="A717" t="s">
        <v>725</v>
      </c>
      <c r="B717">
        <v>716</v>
      </c>
      <c r="C717">
        <v>316140</v>
      </c>
      <c r="D717" t="s">
        <v>829</v>
      </c>
    </row>
    <row r="718" spans="1:4" ht="15">
      <c r="A718" t="s">
        <v>726</v>
      </c>
      <c r="B718">
        <v>717</v>
      </c>
      <c r="C718">
        <v>316150</v>
      </c>
      <c r="D718" t="s">
        <v>829</v>
      </c>
    </row>
    <row r="719" spans="1:4" ht="15">
      <c r="A719" t="s">
        <v>727</v>
      </c>
      <c r="B719">
        <v>718</v>
      </c>
      <c r="C719">
        <v>316160</v>
      </c>
      <c r="D719" t="s">
        <v>330</v>
      </c>
    </row>
    <row r="720" spans="1:4" ht="15">
      <c r="A720" t="s">
        <v>728</v>
      </c>
      <c r="B720">
        <v>719</v>
      </c>
      <c r="C720">
        <v>316165</v>
      </c>
      <c r="D720" t="s">
        <v>330</v>
      </c>
    </row>
    <row r="721" spans="1:4" ht="15">
      <c r="A721" t="s">
        <v>729</v>
      </c>
      <c r="B721">
        <v>720</v>
      </c>
      <c r="C721">
        <v>316170</v>
      </c>
      <c r="D721" t="s">
        <v>575</v>
      </c>
    </row>
    <row r="722" spans="1:4" ht="15">
      <c r="A722" t="s">
        <v>730</v>
      </c>
      <c r="B722">
        <v>721</v>
      </c>
      <c r="C722">
        <v>316180</v>
      </c>
      <c r="D722" t="s">
        <v>265</v>
      </c>
    </row>
    <row r="723" spans="1:4" ht="15">
      <c r="A723" t="s">
        <v>731</v>
      </c>
      <c r="B723">
        <v>722</v>
      </c>
      <c r="C723">
        <v>316190</v>
      </c>
      <c r="D723" t="s">
        <v>376</v>
      </c>
    </row>
    <row r="724" spans="1:4" ht="15">
      <c r="A724" t="s">
        <v>732</v>
      </c>
      <c r="B724">
        <v>723</v>
      </c>
      <c r="C724">
        <v>312550</v>
      </c>
      <c r="D724" t="s">
        <v>258</v>
      </c>
    </row>
    <row r="725" spans="1:4" ht="15">
      <c r="A725" t="s">
        <v>733</v>
      </c>
      <c r="B725">
        <v>724</v>
      </c>
      <c r="C725">
        <v>316200</v>
      </c>
      <c r="D725" t="s">
        <v>626</v>
      </c>
    </row>
    <row r="726" spans="1:4" ht="15">
      <c r="A726" t="s">
        <v>734</v>
      </c>
      <c r="B726">
        <v>725</v>
      </c>
      <c r="C726">
        <v>316210</v>
      </c>
      <c r="D726" t="s">
        <v>575</v>
      </c>
    </row>
    <row r="727" spans="1:4" ht="15">
      <c r="A727" t="s">
        <v>735</v>
      </c>
      <c r="B727">
        <v>726</v>
      </c>
      <c r="C727">
        <v>316220</v>
      </c>
      <c r="D727" t="s">
        <v>573</v>
      </c>
    </row>
    <row r="728" spans="1:4" ht="15">
      <c r="A728" t="s">
        <v>736</v>
      </c>
      <c r="B728">
        <v>727</v>
      </c>
      <c r="C728">
        <v>316225</v>
      </c>
      <c r="D728" t="s">
        <v>515</v>
      </c>
    </row>
    <row r="729" spans="1:4" ht="15">
      <c r="A729" t="s">
        <v>737</v>
      </c>
      <c r="B729">
        <v>728</v>
      </c>
      <c r="C729">
        <v>316230</v>
      </c>
      <c r="D729" t="s">
        <v>626</v>
      </c>
    </row>
    <row r="730" spans="1:4" ht="15">
      <c r="A730" t="s">
        <v>738</v>
      </c>
      <c r="B730">
        <v>729</v>
      </c>
      <c r="C730">
        <v>316240</v>
      </c>
      <c r="D730" t="s">
        <v>413</v>
      </c>
    </row>
    <row r="731" spans="1:4" ht="15">
      <c r="A731" t="s">
        <v>739</v>
      </c>
      <c r="B731">
        <v>730</v>
      </c>
      <c r="C731">
        <v>316245</v>
      </c>
      <c r="D731" t="s">
        <v>413</v>
      </c>
    </row>
    <row r="732" spans="1:4" ht="15">
      <c r="A732" t="s">
        <v>740</v>
      </c>
      <c r="B732">
        <v>731</v>
      </c>
      <c r="C732">
        <v>316250</v>
      </c>
      <c r="D732" t="s">
        <v>875</v>
      </c>
    </row>
    <row r="733" spans="1:4" ht="15">
      <c r="A733" t="s">
        <v>741</v>
      </c>
      <c r="B733">
        <v>732</v>
      </c>
      <c r="C733">
        <v>316255</v>
      </c>
      <c r="D733" t="s">
        <v>469</v>
      </c>
    </row>
    <row r="734" spans="1:4" ht="15">
      <c r="A734" t="s">
        <v>742</v>
      </c>
      <c r="B734">
        <v>733</v>
      </c>
      <c r="C734">
        <v>316257</v>
      </c>
      <c r="D734" t="s">
        <v>330</v>
      </c>
    </row>
    <row r="735" spans="1:4" ht="15">
      <c r="A735" t="s">
        <v>743</v>
      </c>
      <c r="B735">
        <v>734</v>
      </c>
      <c r="C735">
        <v>316260</v>
      </c>
      <c r="D735" t="s">
        <v>231</v>
      </c>
    </row>
    <row r="736" spans="1:4" ht="15">
      <c r="A736" t="s">
        <v>744</v>
      </c>
      <c r="B736">
        <v>735</v>
      </c>
      <c r="C736">
        <v>316265</v>
      </c>
      <c r="D736" t="s">
        <v>515</v>
      </c>
    </row>
    <row r="737" spans="1:4" ht="15">
      <c r="A737" t="s">
        <v>745</v>
      </c>
      <c r="B737">
        <v>736</v>
      </c>
      <c r="C737">
        <v>316270</v>
      </c>
      <c r="D737" t="s">
        <v>515</v>
      </c>
    </row>
    <row r="738" spans="1:4" ht="15">
      <c r="A738" t="s">
        <v>746</v>
      </c>
      <c r="B738">
        <v>737</v>
      </c>
      <c r="C738">
        <v>316280</v>
      </c>
      <c r="D738" t="s">
        <v>330</v>
      </c>
    </row>
    <row r="739" spans="1:4" ht="15">
      <c r="A739" t="s">
        <v>747</v>
      </c>
      <c r="B739">
        <v>738</v>
      </c>
      <c r="C739">
        <v>316290</v>
      </c>
      <c r="D739" t="s">
        <v>433</v>
      </c>
    </row>
    <row r="740" spans="1:4" ht="15">
      <c r="A740" t="s">
        <v>748</v>
      </c>
      <c r="B740">
        <v>739</v>
      </c>
      <c r="C740">
        <v>316292</v>
      </c>
      <c r="D740" t="s">
        <v>83</v>
      </c>
    </row>
    <row r="741" spans="1:4" ht="15">
      <c r="A741" t="s">
        <v>749</v>
      </c>
      <c r="B741">
        <v>740</v>
      </c>
      <c r="C741">
        <v>316294</v>
      </c>
      <c r="D741" t="s">
        <v>573</v>
      </c>
    </row>
    <row r="742" spans="1:4" ht="15">
      <c r="A742" t="s">
        <v>750</v>
      </c>
      <c r="B742">
        <v>741</v>
      </c>
      <c r="C742">
        <v>316295</v>
      </c>
      <c r="D742" t="s">
        <v>83</v>
      </c>
    </row>
    <row r="743" spans="1:4" ht="15">
      <c r="A743" t="s">
        <v>751</v>
      </c>
      <c r="B743">
        <v>742</v>
      </c>
      <c r="C743">
        <v>316300</v>
      </c>
      <c r="D743" t="s">
        <v>330</v>
      </c>
    </row>
    <row r="744" spans="1:4" ht="15">
      <c r="A744" t="s">
        <v>752</v>
      </c>
      <c r="B744">
        <v>743</v>
      </c>
      <c r="C744">
        <v>316310</v>
      </c>
      <c r="D744" t="s">
        <v>265</v>
      </c>
    </row>
    <row r="745" spans="1:4" ht="15">
      <c r="A745" t="s">
        <v>753</v>
      </c>
      <c r="B745">
        <v>744</v>
      </c>
      <c r="C745">
        <v>316320</v>
      </c>
      <c r="D745" t="s">
        <v>626</v>
      </c>
    </row>
    <row r="746" spans="1:4" ht="15">
      <c r="A746" t="s">
        <v>754</v>
      </c>
      <c r="B746">
        <v>745</v>
      </c>
      <c r="C746">
        <v>316330</v>
      </c>
      <c r="D746" t="s">
        <v>814</v>
      </c>
    </row>
    <row r="747" spans="1:4" ht="15">
      <c r="A747" t="s">
        <v>755</v>
      </c>
      <c r="B747">
        <v>746</v>
      </c>
      <c r="C747">
        <v>316340</v>
      </c>
      <c r="D747" t="s">
        <v>620</v>
      </c>
    </row>
    <row r="748" spans="1:4" ht="15">
      <c r="A748" t="s">
        <v>756</v>
      </c>
      <c r="B748">
        <v>747</v>
      </c>
      <c r="C748">
        <v>316350</v>
      </c>
      <c r="D748" t="s">
        <v>330</v>
      </c>
    </row>
    <row r="749" spans="1:4" ht="15">
      <c r="A749" t="s">
        <v>757</v>
      </c>
      <c r="B749">
        <v>748</v>
      </c>
      <c r="C749">
        <v>316360</v>
      </c>
      <c r="D749" t="s">
        <v>469</v>
      </c>
    </row>
    <row r="750" spans="1:4" ht="15">
      <c r="A750" t="s">
        <v>758</v>
      </c>
      <c r="B750">
        <v>749</v>
      </c>
      <c r="C750">
        <v>316370</v>
      </c>
      <c r="D750" t="s">
        <v>843</v>
      </c>
    </row>
    <row r="751" spans="1:4" ht="15">
      <c r="A751" t="s">
        <v>759</v>
      </c>
      <c r="B751">
        <v>750</v>
      </c>
      <c r="C751">
        <v>316380</v>
      </c>
      <c r="D751" t="s">
        <v>620</v>
      </c>
    </row>
    <row r="752" spans="1:4" ht="15">
      <c r="A752" t="s">
        <v>760</v>
      </c>
      <c r="B752">
        <v>751</v>
      </c>
      <c r="C752">
        <v>316390</v>
      </c>
      <c r="D752" t="s">
        <v>33</v>
      </c>
    </row>
    <row r="753" spans="1:4" ht="15">
      <c r="A753" t="s">
        <v>761</v>
      </c>
      <c r="B753">
        <v>752</v>
      </c>
      <c r="C753">
        <v>316410</v>
      </c>
      <c r="D753" t="s">
        <v>330</v>
      </c>
    </row>
    <row r="754" spans="1:4" ht="15">
      <c r="A754" t="s">
        <v>762</v>
      </c>
      <c r="B754">
        <v>753</v>
      </c>
      <c r="C754">
        <v>316400</v>
      </c>
      <c r="D754" t="s">
        <v>620</v>
      </c>
    </row>
    <row r="755" spans="1:4" ht="15">
      <c r="A755" t="s">
        <v>763</v>
      </c>
      <c r="B755">
        <v>754</v>
      </c>
      <c r="C755">
        <v>316420</v>
      </c>
      <c r="D755" t="s">
        <v>413</v>
      </c>
    </row>
    <row r="756" spans="1:4" ht="15">
      <c r="A756" t="s">
        <v>764</v>
      </c>
      <c r="B756">
        <v>755</v>
      </c>
      <c r="C756">
        <v>316430</v>
      </c>
      <c r="D756" t="s">
        <v>573</v>
      </c>
    </row>
    <row r="757" spans="1:4" ht="15">
      <c r="A757" t="s">
        <v>765</v>
      </c>
      <c r="B757">
        <v>756</v>
      </c>
      <c r="C757">
        <v>316440</v>
      </c>
      <c r="D757" t="s">
        <v>626</v>
      </c>
    </row>
    <row r="758" spans="1:4" ht="15">
      <c r="A758" t="s">
        <v>766</v>
      </c>
      <c r="B758">
        <v>757</v>
      </c>
      <c r="C758">
        <v>316443</v>
      </c>
      <c r="D758" t="s">
        <v>829</v>
      </c>
    </row>
    <row r="759" spans="1:4" ht="15">
      <c r="A759" t="s">
        <v>767</v>
      </c>
      <c r="B759">
        <v>758</v>
      </c>
      <c r="C759">
        <v>316447</v>
      </c>
      <c r="D759" t="s">
        <v>231</v>
      </c>
    </row>
    <row r="760" spans="1:4" ht="15">
      <c r="A760" t="s">
        <v>768</v>
      </c>
      <c r="B760">
        <v>759</v>
      </c>
      <c r="C760">
        <v>316450</v>
      </c>
      <c r="D760" t="s">
        <v>330</v>
      </c>
    </row>
    <row r="761" spans="1:4" ht="15">
      <c r="A761" t="s">
        <v>769</v>
      </c>
      <c r="B761">
        <v>760</v>
      </c>
      <c r="C761">
        <v>316460</v>
      </c>
      <c r="D761" t="s">
        <v>265</v>
      </c>
    </row>
    <row r="762" spans="1:4" ht="15">
      <c r="A762" t="s">
        <v>770</v>
      </c>
      <c r="B762">
        <v>761</v>
      </c>
      <c r="C762">
        <v>316470</v>
      </c>
      <c r="D762" t="s">
        <v>573</v>
      </c>
    </row>
    <row r="763" spans="1:4" ht="15">
      <c r="A763" t="s">
        <v>771</v>
      </c>
      <c r="B763">
        <v>762</v>
      </c>
      <c r="C763">
        <v>316480</v>
      </c>
      <c r="D763" t="s">
        <v>376</v>
      </c>
    </row>
    <row r="764" spans="1:4" ht="15">
      <c r="A764" t="s">
        <v>772</v>
      </c>
      <c r="B764">
        <v>763</v>
      </c>
      <c r="C764">
        <v>316490</v>
      </c>
      <c r="D764" t="s">
        <v>843</v>
      </c>
    </row>
    <row r="765" spans="1:4" ht="15">
      <c r="A765" t="s">
        <v>773</v>
      </c>
      <c r="B765">
        <v>764</v>
      </c>
      <c r="C765">
        <v>316500</v>
      </c>
      <c r="D765" t="s">
        <v>875</v>
      </c>
    </row>
    <row r="766" spans="1:4" ht="15">
      <c r="A766" t="s">
        <v>774</v>
      </c>
      <c r="B766">
        <v>765</v>
      </c>
      <c r="C766">
        <v>316510</v>
      </c>
      <c r="D766" t="s">
        <v>573</v>
      </c>
    </row>
    <row r="767" spans="1:4" ht="15">
      <c r="A767" t="s">
        <v>871</v>
      </c>
      <c r="B767">
        <v>766</v>
      </c>
      <c r="C767">
        <v>316520</v>
      </c>
      <c r="D767" t="s">
        <v>843</v>
      </c>
    </row>
    <row r="768" spans="1:4" ht="15">
      <c r="A768" t="s">
        <v>775</v>
      </c>
      <c r="B768">
        <v>767</v>
      </c>
      <c r="C768">
        <v>316530</v>
      </c>
      <c r="D768" t="s">
        <v>875</v>
      </c>
    </row>
    <row r="769" spans="1:4" ht="15">
      <c r="A769" t="s">
        <v>776</v>
      </c>
      <c r="B769">
        <v>768</v>
      </c>
      <c r="C769">
        <v>316540</v>
      </c>
      <c r="D769" t="s">
        <v>626</v>
      </c>
    </row>
    <row r="770" spans="1:4" ht="15">
      <c r="A770" t="s">
        <v>777</v>
      </c>
      <c r="B770">
        <v>769</v>
      </c>
      <c r="C770">
        <v>316550</v>
      </c>
      <c r="D770" t="s">
        <v>330</v>
      </c>
    </row>
    <row r="771" spans="1:4" ht="15">
      <c r="A771" t="s">
        <v>778</v>
      </c>
      <c r="B771">
        <v>770</v>
      </c>
      <c r="C771">
        <v>316553</v>
      </c>
      <c r="D771" t="s">
        <v>83</v>
      </c>
    </row>
    <row r="772" spans="1:4" ht="15">
      <c r="A772" t="s">
        <v>779</v>
      </c>
      <c r="B772">
        <v>771</v>
      </c>
      <c r="C772">
        <v>316556</v>
      </c>
      <c r="D772" t="s">
        <v>620</v>
      </c>
    </row>
    <row r="773" spans="1:4" ht="15">
      <c r="A773" t="s">
        <v>780</v>
      </c>
      <c r="B773">
        <v>772</v>
      </c>
      <c r="C773">
        <v>316557</v>
      </c>
      <c r="D773" t="s">
        <v>626</v>
      </c>
    </row>
    <row r="774" spans="1:4" ht="15">
      <c r="A774" t="s">
        <v>781</v>
      </c>
      <c r="B774">
        <v>773</v>
      </c>
      <c r="C774">
        <v>316560</v>
      </c>
      <c r="D774" t="s">
        <v>433</v>
      </c>
    </row>
    <row r="775" spans="1:4" ht="15">
      <c r="A775" t="s">
        <v>782</v>
      </c>
      <c r="B775">
        <v>774</v>
      </c>
      <c r="C775">
        <v>316570</v>
      </c>
      <c r="D775" t="s">
        <v>829</v>
      </c>
    </row>
    <row r="776" spans="1:4" ht="15">
      <c r="A776" t="s">
        <v>783</v>
      </c>
      <c r="B776">
        <v>775</v>
      </c>
      <c r="C776">
        <v>316580</v>
      </c>
      <c r="D776" t="s">
        <v>626</v>
      </c>
    </row>
    <row r="777" spans="1:4" ht="15">
      <c r="A777" t="s">
        <v>784</v>
      </c>
      <c r="B777">
        <v>776</v>
      </c>
      <c r="C777">
        <v>316590</v>
      </c>
      <c r="D777" t="s">
        <v>258</v>
      </c>
    </row>
    <row r="778" spans="1:4" ht="15">
      <c r="A778" t="s">
        <v>785</v>
      </c>
      <c r="B778">
        <v>777</v>
      </c>
      <c r="C778">
        <v>316600</v>
      </c>
      <c r="D778" t="s">
        <v>78</v>
      </c>
    </row>
    <row r="779" spans="1:4" ht="15">
      <c r="A779" t="s">
        <v>786</v>
      </c>
      <c r="B779">
        <v>778</v>
      </c>
      <c r="C779">
        <v>316610</v>
      </c>
      <c r="D779" t="s">
        <v>376</v>
      </c>
    </row>
    <row r="780" spans="1:4" ht="15">
      <c r="A780" t="s">
        <v>787</v>
      </c>
      <c r="B780">
        <v>779</v>
      </c>
      <c r="C780">
        <v>316620</v>
      </c>
      <c r="D780" t="s">
        <v>78</v>
      </c>
    </row>
    <row r="781" spans="1:4" ht="15">
      <c r="A781" t="s">
        <v>788</v>
      </c>
      <c r="B781">
        <v>780</v>
      </c>
      <c r="C781">
        <v>316630</v>
      </c>
      <c r="D781" t="s">
        <v>620</v>
      </c>
    </row>
    <row r="782" spans="1:4" ht="15">
      <c r="A782" t="s">
        <v>789</v>
      </c>
      <c r="B782">
        <v>781</v>
      </c>
      <c r="C782">
        <v>316640</v>
      </c>
      <c r="D782" t="s">
        <v>843</v>
      </c>
    </row>
    <row r="783" spans="1:4" ht="15">
      <c r="A783" t="s">
        <v>790</v>
      </c>
      <c r="B783">
        <v>782</v>
      </c>
      <c r="C783">
        <v>316650</v>
      </c>
      <c r="D783" t="s">
        <v>258</v>
      </c>
    </row>
    <row r="784" spans="1:4" ht="15">
      <c r="A784" t="s">
        <v>791</v>
      </c>
      <c r="B784">
        <v>783</v>
      </c>
      <c r="C784">
        <v>316660</v>
      </c>
      <c r="D784" t="s">
        <v>265</v>
      </c>
    </row>
    <row r="785" spans="1:4" ht="15">
      <c r="A785" t="s">
        <v>792</v>
      </c>
      <c r="B785">
        <v>784</v>
      </c>
      <c r="C785">
        <v>316680</v>
      </c>
      <c r="D785" t="s">
        <v>575</v>
      </c>
    </row>
    <row r="786" spans="1:4" ht="15">
      <c r="A786" t="s">
        <v>793</v>
      </c>
      <c r="B786">
        <v>785</v>
      </c>
      <c r="C786">
        <v>316670</v>
      </c>
      <c r="D786" t="s">
        <v>814</v>
      </c>
    </row>
    <row r="787" spans="1:4" ht="15">
      <c r="A787" t="s">
        <v>794</v>
      </c>
      <c r="B787">
        <v>786</v>
      </c>
      <c r="C787">
        <v>316690</v>
      </c>
      <c r="D787" t="s">
        <v>33</v>
      </c>
    </row>
    <row r="788" spans="1:4" ht="15">
      <c r="A788" t="s">
        <v>795</v>
      </c>
      <c r="B788">
        <v>787</v>
      </c>
      <c r="C788">
        <v>316695</v>
      </c>
      <c r="D788" t="s">
        <v>515</v>
      </c>
    </row>
    <row r="789" spans="1:4" ht="15">
      <c r="A789" t="s">
        <v>796</v>
      </c>
      <c r="B789">
        <v>788</v>
      </c>
      <c r="C789">
        <v>316700</v>
      </c>
      <c r="D789" t="s">
        <v>843</v>
      </c>
    </row>
    <row r="790" spans="1:4" ht="15">
      <c r="A790" t="s">
        <v>797</v>
      </c>
      <c r="B790">
        <v>789</v>
      </c>
      <c r="C790">
        <v>316710</v>
      </c>
      <c r="D790" t="s">
        <v>258</v>
      </c>
    </row>
    <row r="791" spans="1:4" ht="15">
      <c r="A791" t="s">
        <v>798</v>
      </c>
      <c r="B791">
        <v>790</v>
      </c>
      <c r="C791">
        <v>316720</v>
      </c>
      <c r="D791" t="s">
        <v>798</v>
      </c>
    </row>
    <row r="792" spans="1:4" ht="15">
      <c r="A792" t="s">
        <v>799</v>
      </c>
      <c r="B792">
        <v>791</v>
      </c>
      <c r="C792">
        <v>316555</v>
      </c>
      <c r="D792" t="s">
        <v>814</v>
      </c>
    </row>
    <row r="793" spans="1:4" ht="15">
      <c r="A793" t="s">
        <v>800</v>
      </c>
      <c r="B793">
        <v>792</v>
      </c>
      <c r="C793">
        <v>316730</v>
      </c>
      <c r="D793" t="s">
        <v>829</v>
      </c>
    </row>
    <row r="794" spans="1:4" ht="15">
      <c r="A794" t="s">
        <v>801</v>
      </c>
      <c r="B794">
        <v>793</v>
      </c>
      <c r="C794">
        <v>316740</v>
      </c>
      <c r="D794" t="s">
        <v>626</v>
      </c>
    </row>
    <row r="795" spans="1:4" ht="15">
      <c r="A795" t="s">
        <v>802</v>
      </c>
      <c r="B795">
        <v>794</v>
      </c>
      <c r="C795">
        <v>316750</v>
      </c>
      <c r="D795" t="s">
        <v>433</v>
      </c>
    </row>
    <row r="796" spans="1:4" ht="15">
      <c r="A796" t="s">
        <v>803</v>
      </c>
      <c r="B796">
        <v>795</v>
      </c>
      <c r="C796">
        <v>316760</v>
      </c>
      <c r="D796" t="s">
        <v>469</v>
      </c>
    </row>
    <row r="797" spans="1:4" ht="15">
      <c r="A797" t="s">
        <v>804</v>
      </c>
      <c r="B797">
        <v>796</v>
      </c>
      <c r="C797">
        <v>316770</v>
      </c>
      <c r="D797" t="s">
        <v>330</v>
      </c>
    </row>
    <row r="798" spans="1:4" ht="15">
      <c r="A798" t="s">
        <v>805</v>
      </c>
      <c r="B798">
        <v>797</v>
      </c>
      <c r="C798">
        <v>316780</v>
      </c>
      <c r="D798" t="s">
        <v>843</v>
      </c>
    </row>
    <row r="799" spans="1:4" ht="15">
      <c r="A799" t="s">
        <v>806</v>
      </c>
      <c r="B799">
        <v>798</v>
      </c>
      <c r="C799">
        <v>316790</v>
      </c>
      <c r="D799" t="s">
        <v>829</v>
      </c>
    </row>
    <row r="800" spans="1:4" ht="15">
      <c r="A800" t="s">
        <v>807</v>
      </c>
      <c r="B800">
        <v>799</v>
      </c>
      <c r="C800">
        <v>316800</v>
      </c>
      <c r="D800" t="s">
        <v>515</v>
      </c>
    </row>
    <row r="801" spans="1:4" ht="15">
      <c r="A801" t="s">
        <v>808</v>
      </c>
      <c r="B801">
        <v>800</v>
      </c>
      <c r="C801">
        <v>316805</v>
      </c>
      <c r="D801" t="s">
        <v>469</v>
      </c>
    </row>
    <row r="802" spans="1:4" ht="15">
      <c r="A802" t="s">
        <v>809</v>
      </c>
      <c r="B802">
        <v>801</v>
      </c>
      <c r="C802">
        <v>316810</v>
      </c>
      <c r="D802" t="s">
        <v>832</v>
      </c>
    </row>
    <row r="803" spans="1:4" ht="15">
      <c r="A803" t="s">
        <v>810</v>
      </c>
      <c r="B803">
        <v>802</v>
      </c>
      <c r="C803">
        <v>316820</v>
      </c>
      <c r="D803" t="s">
        <v>265</v>
      </c>
    </row>
    <row r="804" spans="1:4" ht="15">
      <c r="A804" t="s">
        <v>811</v>
      </c>
      <c r="B804">
        <v>803</v>
      </c>
      <c r="C804">
        <v>316830</v>
      </c>
      <c r="D804" t="s">
        <v>83</v>
      </c>
    </row>
    <row r="805" spans="1:4" ht="15">
      <c r="A805" t="s">
        <v>812</v>
      </c>
      <c r="B805">
        <v>804</v>
      </c>
      <c r="C805">
        <v>316840</v>
      </c>
      <c r="D805" t="s">
        <v>330</v>
      </c>
    </row>
    <row r="806" spans="1:4" ht="15">
      <c r="A806" t="s">
        <v>813</v>
      </c>
      <c r="B806">
        <v>805</v>
      </c>
      <c r="C806">
        <v>316850</v>
      </c>
      <c r="D806" t="s">
        <v>620</v>
      </c>
    </row>
    <row r="807" spans="1:4" ht="15">
      <c r="A807" t="s">
        <v>814</v>
      </c>
      <c r="B807">
        <v>806</v>
      </c>
      <c r="C807">
        <v>316860</v>
      </c>
      <c r="D807" t="s">
        <v>814</v>
      </c>
    </row>
    <row r="808" spans="1:4" ht="15">
      <c r="A808" t="s">
        <v>815</v>
      </c>
      <c r="B808">
        <v>807</v>
      </c>
      <c r="C808">
        <v>316870</v>
      </c>
      <c r="D808" t="s">
        <v>231</v>
      </c>
    </row>
    <row r="809" spans="1:4" ht="15">
      <c r="A809" t="s">
        <v>816</v>
      </c>
      <c r="B809">
        <v>808</v>
      </c>
      <c r="C809">
        <v>316880</v>
      </c>
      <c r="D809" t="s">
        <v>875</v>
      </c>
    </row>
    <row r="810" spans="1:4" ht="15">
      <c r="A810" t="s">
        <v>817</v>
      </c>
      <c r="B810">
        <v>809</v>
      </c>
      <c r="C810">
        <v>316890</v>
      </c>
      <c r="D810" t="s">
        <v>575</v>
      </c>
    </row>
    <row r="811" spans="1:4" ht="15">
      <c r="A811" t="s">
        <v>818</v>
      </c>
      <c r="B811">
        <v>810</v>
      </c>
      <c r="C811">
        <v>316900</v>
      </c>
      <c r="D811" t="s">
        <v>829</v>
      </c>
    </row>
    <row r="812" spans="1:4" ht="15">
      <c r="A812" t="s">
        <v>819</v>
      </c>
      <c r="B812">
        <v>811</v>
      </c>
      <c r="C812">
        <v>316905</v>
      </c>
      <c r="D812" t="s">
        <v>626</v>
      </c>
    </row>
    <row r="813" spans="1:4" ht="15">
      <c r="A813" t="s">
        <v>820</v>
      </c>
      <c r="B813">
        <v>812</v>
      </c>
      <c r="C813">
        <v>316910</v>
      </c>
      <c r="D813" t="s">
        <v>626</v>
      </c>
    </row>
    <row r="814" spans="1:4" ht="15">
      <c r="A814" t="s">
        <v>821</v>
      </c>
      <c r="B814">
        <v>813</v>
      </c>
      <c r="C814">
        <v>316920</v>
      </c>
      <c r="D814" t="s">
        <v>469</v>
      </c>
    </row>
    <row r="815" spans="1:4" ht="15">
      <c r="A815" t="s">
        <v>822</v>
      </c>
      <c r="B815">
        <v>814</v>
      </c>
      <c r="C815">
        <v>316930</v>
      </c>
      <c r="D815" t="s">
        <v>843</v>
      </c>
    </row>
    <row r="816" spans="1:4" ht="15">
      <c r="A816" t="s">
        <v>823</v>
      </c>
      <c r="B816">
        <v>815</v>
      </c>
      <c r="C816">
        <v>316935</v>
      </c>
      <c r="D816" t="s">
        <v>798</v>
      </c>
    </row>
    <row r="817" spans="1:4" ht="15">
      <c r="A817" t="s">
        <v>824</v>
      </c>
      <c r="B817">
        <v>816</v>
      </c>
      <c r="C817">
        <v>316940</v>
      </c>
      <c r="D817" t="s">
        <v>843</v>
      </c>
    </row>
    <row r="818" spans="1:4" ht="15">
      <c r="A818" t="s">
        <v>825</v>
      </c>
      <c r="B818">
        <v>817</v>
      </c>
      <c r="C818">
        <v>316950</v>
      </c>
      <c r="D818" t="s">
        <v>330</v>
      </c>
    </row>
    <row r="819" spans="1:4" ht="15">
      <c r="A819" t="s">
        <v>826</v>
      </c>
      <c r="B819">
        <v>818</v>
      </c>
      <c r="C819">
        <v>316960</v>
      </c>
      <c r="D819" t="s">
        <v>833</v>
      </c>
    </row>
    <row r="820" spans="1:4" ht="15">
      <c r="A820" t="s">
        <v>827</v>
      </c>
      <c r="B820">
        <v>819</v>
      </c>
      <c r="C820">
        <v>316970</v>
      </c>
      <c r="D820" t="s">
        <v>258</v>
      </c>
    </row>
    <row r="821" spans="1:4" ht="15">
      <c r="A821" t="s">
        <v>828</v>
      </c>
      <c r="B821">
        <v>820</v>
      </c>
      <c r="C821">
        <v>316980</v>
      </c>
      <c r="D821" t="s">
        <v>626</v>
      </c>
    </row>
    <row r="822" spans="1:4" ht="15">
      <c r="A822" t="s">
        <v>829</v>
      </c>
      <c r="B822">
        <v>821</v>
      </c>
      <c r="C822">
        <v>316990</v>
      </c>
      <c r="D822" t="s">
        <v>829</v>
      </c>
    </row>
    <row r="823" spans="1:4" ht="15">
      <c r="A823" t="s">
        <v>830</v>
      </c>
      <c r="B823">
        <v>822</v>
      </c>
      <c r="C823">
        <v>317000</v>
      </c>
      <c r="D823" t="s">
        <v>413</v>
      </c>
    </row>
    <row r="824" spans="1:4" ht="15">
      <c r="A824" t="s">
        <v>831</v>
      </c>
      <c r="B824">
        <v>823</v>
      </c>
      <c r="C824">
        <v>317005</v>
      </c>
      <c r="D824" t="s">
        <v>231</v>
      </c>
    </row>
    <row r="825" spans="1:4" ht="15">
      <c r="A825" t="s">
        <v>832</v>
      </c>
      <c r="B825">
        <v>824</v>
      </c>
      <c r="C825">
        <v>317010</v>
      </c>
      <c r="D825" t="s">
        <v>832</v>
      </c>
    </row>
    <row r="826" spans="1:4" ht="15">
      <c r="A826" t="s">
        <v>833</v>
      </c>
      <c r="B826">
        <v>825</v>
      </c>
      <c r="C826">
        <v>317020</v>
      </c>
      <c r="D826" t="s">
        <v>833</v>
      </c>
    </row>
    <row r="827" spans="1:4" ht="15">
      <c r="A827" t="s">
        <v>834</v>
      </c>
      <c r="B827">
        <v>826</v>
      </c>
      <c r="C827">
        <v>317030</v>
      </c>
      <c r="D827" t="s">
        <v>814</v>
      </c>
    </row>
    <row r="828" spans="1:4" ht="15">
      <c r="A828" t="s">
        <v>835</v>
      </c>
      <c r="B828">
        <v>827</v>
      </c>
      <c r="C828">
        <v>317040</v>
      </c>
      <c r="D828" t="s">
        <v>835</v>
      </c>
    </row>
    <row r="829" spans="1:4" ht="15">
      <c r="A829" t="s">
        <v>836</v>
      </c>
      <c r="B829">
        <v>828</v>
      </c>
      <c r="C829">
        <v>317043</v>
      </c>
      <c r="D829" t="s">
        <v>832</v>
      </c>
    </row>
    <row r="830" spans="1:4" ht="15">
      <c r="A830" t="s">
        <v>837</v>
      </c>
      <c r="B830">
        <v>829</v>
      </c>
      <c r="C830">
        <v>317047</v>
      </c>
      <c r="D830" t="s">
        <v>835</v>
      </c>
    </row>
    <row r="831" spans="1:4" ht="15">
      <c r="A831" t="s">
        <v>838</v>
      </c>
      <c r="B831">
        <v>830</v>
      </c>
      <c r="C831">
        <v>317050</v>
      </c>
      <c r="D831" t="s">
        <v>620</v>
      </c>
    </row>
    <row r="832" spans="1:4" ht="15">
      <c r="A832" t="s">
        <v>839</v>
      </c>
      <c r="B832">
        <v>831</v>
      </c>
      <c r="C832">
        <v>317052</v>
      </c>
      <c r="D832" t="s">
        <v>413</v>
      </c>
    </row>
    <row r="833" spans="1:4" ht="15">
      <c r="A833" t="s">
        <v>840</v>
      </c>
      <c r="B833">
        <v>832</v>
      </c>
      <c r="C833">
        <v>317057</v>
      </c>
      <c r="D833" t="s">
        <v>231</v>
      </c>
    </row>
    <row r="834" spans="1:4" ht="15">
      <c r="A834" t="s">
        <v>841</v>
      </c>
      <c r="B834">
        <v>833</v>
      </c>
      <c r="C834">
        <v>317060</v>
      </c>
      <c r="D834" t="s">
        <v>573</v>
      </c>
    </row>
    <row r="835" spans="1:4" ht="15">
      <c r="A835" t="s">
        <v>842</v>
      </c>
      <c r="B835">
        <v>834</v>
      </c>
      <c r="C835">
        <v>317065</v>
      </c>
      <c r="D835" t="s">
        <v>515</v>
      </c>
    </row>
    <row r="836" spans="1:4" ht="15">
      <c r="A836" t="s">
        <v>843</v>
      </c>
      <c r="B836">
        <v>835</v>
      </c>
      <c r="C836">
        <v>317070</v>
      </c>
      <c r="D836" t="s">
        <v>843</v>
      </c>
    </row>
    <row r="837" spans="1:4" ht="15">
      <c r="A837" t="s">
        <v>844</v>
      </c>
      <c r="B837">
        <v>836</v>
      </c>
      <c r="C837">
        <v>317075</v>
      </c>
      <c r="D837" t="s">
        <v>575</v>
      </c>
    </row>
    <row r="838" spans="1:4" ht="15">
      <c r="A838" t="s">
        <v>845</v>
      </c>
      <c r="B838">
        <v>837</v>
      </c>
      <c r="C838">
        <v>317080</v>
      </c>
      <c r="D838" t="s">
        <v>612</v>
      </c>
    </row>
    <row r="839" spans="1:4" ht="15">
      <c r="A839" t="s">
        <v>846</v>
      </c>
      <c r="B839">
        <v>838</v>
      </c>
      <c r="C839">
        <v>317090</v>
      </c>
      <c r="D839" t="s">
        <v>413</v>
      </c>
    </row>
    <row r="840" spans="1:4" ht="15">
      <c r="A840" t="s">
        <v>847</v>
      </c>
      <c r="B840">
        <v>839</v>
      </c>
      <c r="C840">
        <v>317100</v>
      </c>
      <c r="D840" t="s">
        <v>575</v>
      </c>
    </row>
    <row r="841" spans="1:4" ht="15">
      <c r="A841" t="s">
        <v>848</v>
      </c>
      <c r="B841">
        <v>840</v>
      </c>
      <c r="C841">
        <v>317103</v>
      </c>
      <c r="D841" t="s">
        <v>515</v>
      </c>
    </row>
    <row r="842" spans="1:4" ht="15">
      <c r="A842" t="s">
        <v>849</v>
      </c>
      <c r="B842">
        <v>841</v>
      </c>
      <c r="C842">
        <v>317107</v>
      </c>
      <c r="D842" t="s">
        <v>258</v>
      </c>
    </row>
    <row r="843" spans="1:4" ht="15">
      <c r="A843" t="s">
        <v>850</v>
      </c>
      <c r="B843">
        <v>842</v>
      </c>
      <c r="C843">
        <v>317110</v>
      </c>
      <c r="D843" t="s">
        <v>832</v>
      </c>
    </row>
    <row r="844" spans="1:4" ht="15">
      <c r="A844" t="s">
        <v>851</v>
      </c>
      <c r="B844">
        <v>843</v>
      </c>
      <c r="C844">
        <v>317115</v>
      </c>
      <c r="D844" t="s">
        <v>231</v>
      </c>
    </row>
    <row r="845" spans="1:4" ht="15">
      <c r="A845" t="s">
        <v>852</v>
      </c>
      <c r="B845">
        <v>844</v>
      </c>
      <c r="C845">
        <v>317120</v>
      </c>
      <c r="D845" t="s">
        <v>83</v>
      </c>
    </row>
    <row r="846" spans="1:4" ht="15">
      <c r="A846" t="s">
        <v>853</v>
      </c>
      <c r="B846">
        <v>845</v>
      </c>
      <c r="C846">
        <v>317130</v>
      </c>
      <c r="D846" t="s">
        <v>620</v>
      </c>
    </row>
    <row r="847" spans="1:4" ht="15">
      <c r="A847" t="s">
        <v>854</v>
      </c>
      <c r="B847">
        <v>846</v>
      </c>
      <c r="C847">
        <v>317140</v>
      </c>
      <c r="D847" t="s">
        <v>829</v>
      </c>
    </row>
    <row r="848" spans="1:4" ht="15">
      <c r="A848" t="s">
        <v>855</v>
      </c>
      <c r="B848">
        <v>847</v>
      </c>
      <c r="C848">
        <v>317160</v>
      </c>
      <c r="D848" t="s">
        <v>258</v>
      </c>
    </row>
    <row r="849" spans="1:4" ht="15">
      <c r="A849" t="s">
        <v>856</v>
      </c>
      <c r="B849">
        <v>848</v>
      </c>
      <c r="C849">
        <v>317170</v>
      </c>
      <c r="D849" t="s">
        <v>843</v>
      </c>
    </row>
    <row r="850" spans="1:4" ht="15">
      <c r="A850" t="s">
        <v>857</v>
      </c>
      <c r="B850">
        <v>849</v>
      </c>
      <c r="C850">
        <v>317180</v>
      </c>
      <c r="D850" t="s">
        <v>376</v>
      </c>
    </row>
    <row r="851" spans="1:4" ht="15">
      <c r="A851" t="s">
        <v>858</v>
      </c>
      <c r="B851">
        <v>850</v>
      </c>
      <c r="C851">
        <v>317190</v>
      </c>
      <c r="D851" t="s">
        <v>330</v>
      </c>
    </row>
    <row r="852" spans="1:4" ht="15">
      <c r="A852" t="s">
        <v>859</v>
      </c>
      <c r="B852">
        <v>851</v>
      </c>
      <c r="C852">
        <v>317200</v>
      </c>
      <c r="D852" t="s">
        <v>829</v>
      </c>
    </row>
    <row r="853" spans="1:4" ht="15">
      <c r="A853" t="s">
        <v>860</v>
      </c>
      <c r="B853">
        <v>852</v>
      </c>
      <c r="C853">
        <v>317210</v>
      </c>
      <c r="D853" t="s">
        <v>453</v>
      </c>
    </row>
    <row r="854" spans="1:4" ht="15">
      <c r="A854" t="s">
        <v>861</v>
      </c>
      <c r="B854">
        <v>853</v>
      </c>
      <c r="C854">
        <v>317220</v>
      </c>
      <c r="D854" t="s">
        <v>626</v>
      </c>
    </row>
  </sheetData>
  <sheetProtection/>
  <autoFilter ref="A1:E1">
    <sortState ref="A2:E854">
      <sortCondition sortBy="value" ref="A2:A854"/>
    </sortState>
  </autoFilter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2018-03-19T16:54:05Z</dcterms:modified>
  <cp:category/>
  <cp:version/>
  <cp:contentType/>
  <cp:contentStatus/>
</cp:coreProperties>
</file>